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workbookProtection lockStructure="1"/>
  <bookViews>
    <workbookView xWindow="0" yWindow="0" windowWidth="28800" windowHeight="11700" firstSheet="3" activeTab="5"/>
  </bookViews>
  <sheets>
    <sheet name="Лист4" sheetId="1" state="veryHidden" r:id="rId1"/>
    <sheet name="Пробы" sheetId="4" state="veryHidden" r:id="rId2"/>
    <sheet name="Данные" sheetId="2" state="veryHidden" r:id="rId3"/>
    <sheet name="Инструкция" sheetId="5" r:id="rId4"/>
    <sheet name="Пример заполнения" sheetId="7" r:id="rId5"/>
    <sheet name="Форма для заполнения" sheetId="3" r:id="rId6"/>
  </sheets>
  <definedNames>
    <definedName name="_xlnm._FilterDatabase" localSheetId="2" hidden="1">Данные!$E$1:$G$217</definedName>
    <definedName name="_xlnm._FilterDatabase" localSheetId="0" hidden="1">Лист4!$A$1:$H$218</definedName>
    <definedName name="Муниципальный">Данные!$A$2:$A$22</definedName>
    <definedName name="Рабочий_список">Данные!$E$2:$E$217</definedName>
    <definedName name="Список_пробы">Данные!$N$1:$N$99</definedName>
    <definedName name="Список_школ">Данные!$F$1:$F$217</definedName>
    <definedName name="Среды">Данные!$I$2:$I$10</definedName>
    <definedName name="Среды_список">Данные!$M$2:$M$99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8" i="3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497"/>
  <c r="D498"/>
  <c r="D499"/>
  <c r="D500"/>
  <c r="D501"/>
  <c r="D502"/>
  <c r="D503"/>
  <c r="D504"/>
  <c r="D505"/>
  <c r="D506"/>
  <c r="D507"/>
  <c r="D6" i="7"/>
  <c r="D5"/>
  <c r="D4"/>
  <c r="D3"/>
  <c r="D2"/>
  <c r="D8" i="3"/>
  <c r="D6"/>
  <c r="D7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3"/>
  <c r="D4"/>
  <c r="D5"/>
  <c r="D2"/>
  <c r="F3" i="1" l="1"/>
  <c r="G3" s="1"/>
  <c r="F4"/>
  <c r="G4" s="1"/>
  <c r="F5"/>
  <c r="G5" s="1"/>
  <c r="F6"/>
  <c r="G6" s="1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F26"/>
  <c r="G26" s="1"/>
  <c r="F27"/>
  <c r="G27" s="1"/>
  <c r="F28"/>
  <c r="G28" s="1"/>
  <c r="F29"/>
  <c r="G29" s="1"/>
  <c r="F30"/>
  <c r="G30" s="1"/>
  <c r="F31"/>
  <c r="G31" s="1"/>
  <c r="F32"/>
  <c r="G32" s="1"/>
  <c r="F33"/>
  <c r="G33" s="1"/>
  <c r="F34"/>
  <c r="G34" s="1"/>
  <c r="F35"/>
  <c r="G35" s="1"/>
  <c r="F36"/>
  <c r="G36" s="1"/>
  <c r="F37"/>
  <c r="G37" s="1"/>
  <c r="F38"/>
  <c r="G38" s="1"/>
  <c r="F39"/>
  <c r="G39" s="1"/>
  <c r="F40"/>
  <c r="G40" s="1"/>
  <c r="F41"/>
  <c r="G41" s="1"/>
  <c r="F42"/>
  <c r="G42" s="1"/>
  <c r="F43"/>
  <c r="G43" s="1"/>
  <c r="F44"/>
  <c r="G44" s="1"/>
  <c r="F45"/>
  <c r="G45" s="1"/>
  <c r="F46"/>
  <c r="G46" s="1"/>
  <c r="F47"/>
  <c r="G47" s="1"/>
  <c r="F48"/>
  <c r="G48" s="1"/>
  <c r="F49"/>
  <c r="G49" s="1"/>
  <c r="F50"/>
  <c r="G50" s="1"/>
  <c r="F51"/>
  <c r="G51" s="1"/>
  <c r="F52"/>
  <c r="G52" s="1"/>
  <c r="F53"/>
  <c r="G53" s="1"/>
  <c r="F54"/>
  <c r="G54" s="1"/>
  <c r="F55"/>
  <c r="G55" s="1"/>
  <c r="F56"/>
  <c r="G56" s="1"/>
  <c r="F57"/>
  <c r="G57" s="1"/>
  <c r="F58"/>
  <c r="G58" s="1"/>
  <c r="F59"/>
  <c r="G59" s="1"/>
  <c r="F60"/>
  <c r="G60" s="1"/>
  <c r="F61"/>
  <c r="G61" s="1"/>
  <c r="F62"/>
  <c r="G62" s="1"/>
  <c r="F63"/>
  <c r="G63" s="1"/>
  <c r="F64"/>
  <c r="G64" s="1"/>
  <c r="F65"/>
  <c r="G65" s="1"/>
  <c r="F66"/>
  <c r="G66" s="1"/>
  <c r="F67"/>
  <c r="G67" s="1"/>
  <c r="F68"/>
  <c r="G68" s="1"/>
  <c r="F69"/>
  <c r="G69" s="1"/>
  <c r="F70"/>
  <c r="G70" s="1"/>
  <c r="F71"/>
  <c r="G71" s="1"/>
  <c r="F72"/>
  <c r="G72" s="1"/>
  <c r="F73"/>
  <c r="G73" s="1"/>
  <c r="F74"/>
  <c r="G74" s="1"/>
  <c r="F75"/>
  <c r="G75" s="1"/>
  <c r="F76"/>
  <c r="G76" s="1"/>
  <c r="F77"/>
  <c r="G77" s="1"/>
  <c r="F78"/>
  <c r="G78" s="1"/>
  <c r="F79"/>
  <c r="G79" s="1"/>
  <c r="F80"/>
  <c r="G80" s="1"/>
  <c r="F81"/>
  <c r="G81" s="1"/>
  <c r="F82"/>
  <c r="G82" s="1"/>
  <c r="F83"/>
  <c r="G83" s="1"/>
  <c r="F84"/>
  <c r="G84" s="1"/>
  <c r="F85"/>
  <c r="G85" s="1"/>
  <c r="F86"/>
  <c r="G86" s="1"/>
  <c r="F87"/>
  <c r="G87" s="1"/>
  <c r="F88"/>
  <c r="G88" s="1"/>
  <c r="F89"/>
  <c r="G89" s="1"/>
  <c r="F90"/>
  <c r="G90" s="1"/>
  <c r="F91"/>
  <c r="G91" s="1"/>
  <c r="F92"/>
  <c r="G92" s="1"/>
  <c r="F93"/>
  <c r="G93" s="1"/>
  <c r="F94"/>
  <c r="G94" s="1"/>
  <c r="F95"/>
  <c r="G95" s="1"/>
  <c r="F96"/>
  <c r="G96" s="1"/>
  <c r="F97"/>
  <c r="G97" s="1"/>
  <c r="F98"/>
  <c r="G98" s="1"/>
  <c r="F99"/>
  <c r="G99" s="1"/>
  <c r="F100"/>
  <c r="G100" s="1"/>
  <c r="F101"/>
  <c r="G101" s="1"/>
  <c r="F102"/>
  <c r="G102" s="1"/>
  <c r="F103"/>
  <c r="G103" s="1"/>
  <c r="F104"/>
  <c r="G104" s="1"/>
  <c r="F105"/>
  <c r="G105" s="1"/>
  <c r="F106"/>
  <c r="G106" s="1"/>
  <c r="F107"/>
  <c r="G107" s="1"/>
  <c r="F108"/>
  <c r="G108" s="1"/>
  <c r="F109"/>
  <c r="G109" s="1"/>
  <c r="F110"/>
  <c r="G110" s="1"/>
  <c r="F111"/>
  <c r="G111" s="1"/>
  <c r="F112"/>
  <c r="G112" s="1"/>
  <c r="F113"/>
  <c r="G113" s="1"/>
  <c r="F114"/>
  <c r="G114" s="1"/>
  <c r="F115"/>
  <c r="G115" s="1"/>
  <c r="F116"/>
  <c r="G116" s="1"/>
  <c r="F117"/>
  <c r="G117" s="1"/>
  <c r="F118"/>
  <c r="G118" s="1"/>
  <c r="F119"/>
  <c r="G119" s="1"/>
  <c r="F120"/>
  <c r="G120" s="1"/>
  <c r="F121"/>
  <c r="G121" s="1"/>
  <c r="F122"/>
  <c r="G122" s="1"/>
  <c r="F123"/>
  <c r="G123" s="1"/>
  <c r="F124"/>
  <c r="G124" s="1"/>
  <c r="F125"/>
  <c r="G125" s="1"/>
  <c r="F126"/>
  <c r="G126" s="1"/>
  <c r="F127"/>
  <c r="G127" s="1"/>
  <c r="F128"/>
  <c r="G128" s="1"/>
  <c r="F129"/>
  <c r="G129" s="1"/>
  <c r="F130"/>
  <c r="G130" s="1"/>
  <c r="F131"/>
  <c r="G131" s="1"/>
  <c r="F132"/>
  <c r="G132" s="1"/>
  <c r="F133"/>
  <c r="G133" s="1"/>
  <c r="F134"/>
  <c r="G134" s="1"/>
  <c r="F135"/>
  <c r="G135" s="1"/>
  <c r="F136"/>
  <c r="G136" s="1"/>
  <c r="F137"/>
  <c r="G137" s="1"/>
  <c r="F138"/>
  <c r="G138" s="1"/>
  <c r="F139"/>
  <c r="G139" s="1"/>
  <c r="F140"/>
  <c r="G140" s="1"/>
  <c r="F141"/>
  <c r="G141" s="1"/>
  <c r="F142"/>
  <c r="G142" s="1"/>
  <c r="F143"/>
  <c r="G143" s="1"/>
  <c r="F144"/>
  <c r="G144" s="1"/>
  <c r="F145"/>
  <c r="G145" s="1"/>
  <c r="F146"/>
  <c r="G146" s="1"/>
  <c r="F147"/>
  <c r="G147" s="1"/>
  <c r="F148"/>
  <c r="G148" s="1"/>
  <c r="F149"/>
  <c r="G149" s="1"/>
  <c r="F150"/>
  <c r="G150" s="1"/>
  <c r="F151"/>
  <c r="G151" s="1"/>
  <c r="F152"/>
  <c r="G152" s="1"/>
  <c r="F153"/>
  <c r="G153" s="1"/>
  <c r="F154"/>
  <c r="G154" s="1"/>
  <c r="F155"/>
  <c r="G155" s="1"/>
  <c r="F156"/>
  <c r="G156" s="1"/>
  <c r="F157"/>
  <c r="G157" s="1"/>
  <c r="F158"/>
  <c r="G158" s="1"/>
  <c r="F159"/>
  <c r="G159" s="1"/>
  <c r="F160"/>
  <c r="G160" s="1"/>
  <c r="F161"/>
  <c r="G161" s="1"/>
  <c r="F162"/>
  <c r="G162" s="1"/>
  <c r="F163"/>
  <c r="G163" s="1"/>
  <c r="F164"/>
  <c r="G164" s="1"/>
  <c r="F165"/>
  <c r="G165" s="1"/>
  <c r="F166"/>
  <c r="G166" s="1"/>
  <c r="F167"/>
  <c r="G167" s="1"/>
  <c r="F168"/>
  <c r="G168" s="1"/>
  <c r="F169"/>
  <c r="G169" s="1"/>
  <c r="F170"/>
  <c r="G170" s="1"/>
  <c r="F171"/>
  <c r="G171" s="1"/>
  <c r="F172"/>
  <c r="G172" s="1"/>
  <c r="F173"/>
  <c r="G173" s="1"/>
  <c r="F174"/>
  <c r="G174" s="1"/>
  <c r="F175"/>
  <c r="G175" s="1"/>
  <c r="F176"/>
  <c r="G176" s="1"/>
  <c r="F177"/>
  <c r="G177" s="1"/>
  <c r="F178"/>
  <c r="G178" s="1"/>
  <c r="F179"/>
  <c r="G179" s="1"/>
  <c r="F180"/>
  <c r="G180" s="1"/>
  <c r="F181"/>
  <c r="G181" s="1"/>
  <c r="F182"/>
  <c r="G182" s="1"/>
  <c r="F183"/>
  <c r="G183" s="1"/>
  <c r="F184"/>
  <c r="G184" s="1"/>
  <c r="F185"/>
  <c r="G185" s="1"/>
  <c r="F186"/>
  <c r="G186" s="1"/>
  <c r="F187"/>
  <c r="G187" s="1"/>
  <c r="F188"/>
  <c r="G188" s="1"/>
  <c r="F189"/>
  <c r="G189" s="1"/>
  <c r="F190"/>
  <c r="G190" s="1"/>
  <c r="F191"/>
  <c r="G191" s="1"/>
  <c r="F192"/>
  <c r="G192" s="1"/>
  <c r="F193"/>
  <c r="G193" s="1"/>
  <c r="F194"/>
  <c r="G194" s="1"/>
  <c r="F195"/>
  <c r="G195" s="1"/>
  <c r="F196"/>
  <c r="G196" s="1"/>
  <c r="F197"/>
  <c r="G197" s="1"/>
  <c r="F198"/>
  <c r="G198" s="1"/>
  <c r="F199"/>
  <c r="G199" s="1"/>
  <c r="F200"/>
  <c r="G200" s="1"/>
  <c r="F201"/>
  <c r="G201" s="1"/>
  <c r="F202"/>
  <c r="G202" s="1"/>
  <c r="F203"/>
  <c r="G203" s="1"/>
  <c r="F204"/>
  <c r="G204" s="1"/>
  <c r="F205"/>
  <c r="G205" s="1"/>
  <c r="F206"/>
  <c r="G206" s="1"/>
  <c r="F207"/>
  <c r="G207" s="1"/>
  <c r="F208"/>
  <c r="G208" s="1"/>
  <c r="F209"/>
  <c r="G209" s="1"/>
  <c r="F210"/>
  <c r="G210" s="1"/>
  <c r="F211"/>
  <c r="G211" s="1"/>
  <c r="F212"/>
  <c r="G212" s="1"/>
  <c r="F213"/>
  <c r="G213" s="1"/>
  <c r="F214"/>
  <c r="G214" s="1"/>
  <c r="F215"/>
  <c r="G215" s="1"/>
  <c r="F216"/>
  <c r="G216" s="1"/>
  <c r="F217"/>
  <c r="G217" s="1"/>
  <c r="F2"/>
  <c r="G2" s="1"/>
  <c r="G221"/>
  <c r="E218"/>
  <c r="G218" l="1"/>
</calcChain>
</file>

<file path=xl/sharedStrings.xml><?xml version="1.0" encoding="utf-8"?>
<sst xmlns="http://schemas.openxmlformats.org/spreadsheetml/2006/main" count="3511" uniqueCount="870">
  <si>
    <t>№</t>
  </si>
  <si>
    <t>Субъект РФ</t>
  </si>
  <si>
    <t>Муниципальный район</t>
  </si>
  <si>
    <t>Наименование образовательной организации</t>
  </si>
  <si>
    <t>Адрес электронной почты</t>
  </si>
  <si>
    <t>Томская область</t>
  </si>
  <si>
    <t>Колпашевский муниципальный район</t>
  </si>
  <si>
    <t>МАОУ «Средняя общеобразовательная школа № 7» г. Колпашево</t>
  </si>
  <si>
    <t>kolp-school-7@gov70.ru</t>
  </si>
  <si>
    <t>МБОУ «Тогурская средняя общеобразовательная школа имени Героя России Сергея Владимировича Маслова»</t>
  </si>
  <si>
    <t>kolp-togurshcool@gov70.ru</t>
  </si>
  <si>
    <t xml:space="preserve">МАОУ «Средняя общеобразовательная школа № 2» г. Колпашево </t>
  </si>
  <si>
    <t>kolp-school-02@gov70.ru</t>
  </si>
  <si>
    <t>МАОУ «Средняя общеобразовательная школа № 4 имени Героя Советского Союза Ефима Афанасьевича Жданова» г. Колпашево</t>
  </si>
  <si>
    <t>kolp-school-04@gov70.ru</t>
  </si>
  <si>
    <t>МБОУ «Средняя общеобразовательная школа № 5» г. Колпашево</t>
  </si>
  <si>
    <t>kolp-school-05@gov70.ru</t>
  </si>
  <si>
    <t xml:space="preserve">МБОУ «Инкинская средняя общеобразовательная школа» </t>
  </si>
  <si>
    <t>kolp-inkschool@gov70.ru</t>
  </si>
  <si>
    <t xml:space="preserve">МКОУ «Копыловская основная общеобразовательная школа» </t>
  </si>
  <si>
    <t>kolp-kopschool@gov70.ru</t>
  </si>
  <si>
    <t xml:space="preserve">МКОУ «Мараксинская основная общеобразовательная школа» </t>
  </si>
  <si>
    <t>kolp-maraksasch@gov70.ru</t>
  </si>
  <si>
    <t xml:space="preserve">МКОУ «Новогоренская средняя общеобразовательная школа» </t>
  </si>
  <si>
    <t>kolp-nvgshcool@gov70.ru</t>
  </si>
  <si>
    <t xml:space="preserve">МБОУ «Новоселовская средняя общеобразовательная школа» </t>
  </si>
  <si>
    <t>kolp-novoselsch@gov70.ru</t>
  </si>
  <si>
    <t xml:space="preserve">МБОУ «Озеренская средняя общеобразовательная школа» </t>
  </si>
  <si>
    <t>kolp-ozschool@gov70.ru</t>
  </si>
  <si>
    <t xml:space="preserve">МБОУ «Саровская средняя общеобразовательная школа» </t>
  </si>
  <si>
    <t>kolp-sarschool@gov70.ru</t>
  </si>
  <si>
    <t xml:space="preserve">МКОУ «Старо-Короткинская основная общеобразовательная школа» </t>
  </si>
  <si>
    <t>kolp-stkschool@gov70.ru</t>
  </si>
  <si>
    <t>МКОУ «Открытая (сменная) общеобразовательная школа»</t>
  </si>
  <si>
    <t>kolp—ososh@gov70.ru</t>
  </si>
  <si>
    <t xml:space="preserve">МБОУ «Чажемтовская средняя общеобразовательная школа» Колпашевского района </t>
  </si>
  <si>
    <t>kolp-chazhschool@gov70.ru</t>
  </si>
  <si>
    <t>Верхнекетский муниципальный район</t>
  </si>
  <si>
    <t>МБОУ «Белоярская средняя общеобразовательная школа № 1» Верхнекетского района Томской области</t>
  </si>
  <si>
    <t>bsch1@verkhneket.gov70.ru</t>
  </si>
  <si>
    <t>МБОУ «Белоярская средняя общеобразовательная школа № 2» Верхнекетского района Томской области</t>
  </si>
  <si>
    <t>bschkola2@verkhneket.gov70.ru</t>
  </si>
  <si>
    <t>МБОУ «Сайгинская средняя общеобразовательная школа» Верхнекетского района Томской области</t>
  </si>
  <si>
    <t>saigaschool@verkhneket.gov70.ru</t>
  </si>
  <si>
    <t>МБОУ «Степановская средняя общеобразовательная школа» Верхнекетского района Томской области</t>
  </si>
  <si>
    <t>step_school@verkhneket.gov70.ru</t>
  </si>
  <si>
    <t>МБОУ «Клюквинская средняя общеобразовательная школа-интернат»</t>
  </si>
  <si>
    <t>klukvaschool@verkhneket.gov70.ru</t>
  </si>
  <si>
    <t>Каргасокский муниципальный район</t>
  </si>
  <si>
    <t>МБОУ «Каргасокская средняя общеобразовательная школа-интернат № 1»</t>
  </si>
  <si>
    <t>dirsch@kar-school.ru</t>
  </si>
  <si>
    <t>МБОУ «Каргасокская средняя общеобразовательная школа № 2»</t>
  </si>
  <si>
    <t>mail@ks2.tom.ru</t>
  </si>
  <si>
    <t>МКОУ «Вертикосская средняя общеобразовательная школа»</t>
  </si>
  <si>
    <t>shkolavertikos@mail.ru</t>
  </si>
  <si>
    <t>МКОУ «Павловская основная общеобразовательная школа»</t>
  </si>
  <si>
    <t>pavlovo@edo.kargasok.net</t>
  </si>
  <si>
    <t>МКОУ «Средневасюганская средняя общеобразовательная школа»</t>
  </si>
  <si>
    <t>svasli@mail2000.ru</t>
  </si>
  <si>
    <t>МКОУ «Среднетымская средняя общеобразовательная школа»</t>
  </si>
  <si>
    <t>srtim61@mail.ru</t>
  </si>
  <si>
    <t>МБОУ «Нововасюганская средняя общеобразовательная школа»</t>
  </si>
  <si>
    <t>nsav@kargasok.tomsknet.ru</t>
  </si>
  <si>
    <t>МКОУ «Новоюгинская средняя общеобразовательная школа»</t>
  </si>
  <si>
    <t>novougino@yandex.ru</t>
  </si>
  <si>
    <t>ОГКОУ «Школа-интернат для обучающихся с нарушениями зрения»</t>
  </si>
  <si>
    <t>internat33@tomsk.gov70.ru</t>
  </si>
  <si>
    <t>ОГБОУ «Школа-интернат для обучающихся с нарушениями слуха»</t>
  </si>
  <si>
    <t>internat-osns@gov70.ru</t>
  </si>
  <si>
    <t>ОГКОУ «Александровская школа-интернат»</t>
  </si>
  <si>
    <t>aoshkola@mail.ru</t>
  </si>
  <si>
    <t>ОГБОУ «Школа-интернат для обучающихся, нуждающихся в ППМС помощи»</t>
  </si>
  <si>
    <t>internat-ppmsp@tomsk.gov70.ru</t>
  </si>
  <si>
    <t>ОГБОУ «Томский физико-технический лицей»</t>
  </si>
  <si>
    <t>tftl@gov70.ru</t>
  </si>
  <si>
    <t>ОГКОУ КШИ «Колпашевский кадетский корпус»</t>
  </si>
  <si>
    <t>kshi-kkk@kolpashevo.gov70.ru</t>
  </si>
  <si>
    <t>ОГБОУ кадетская школа-интернат «Томский кадетский корпус» им. Героя РФ Пескового М.В.</t>
  </si>
  <si>
    <t>kshi-tkk@tomsk.gov70.ru</t>
  </si>
  <si>
    <t>ОГАОУ «Губернаторский Светленский лицей»</t>
  </si>
  <si>
    <t>gub-lyceum@tomsky.gov70.ru</t>
  </si>
  <si>
    <t>ОГБОУ КШИ «Северский кадетский корпус»</t>
  </si>
  <si>
    <t>kshi-skk@seversk.gov70.ru</t>
  </si>
  <si>
    <t>Асиновский муниципальный район</t>
  </si>
  <si>
    <t>МАОУ гимназия № 2 города Асино Томской области</t>
  </si>
  <si>
    <t>gymnasium-2@asino.gov70.ru</t>
  </si>
  <si>
    <t>МАОУ - основная общеобразовательная школа с. Больше-Дорохово Асиновского района Томской области</t>
  </si>
  <si>
    <t>bdorokhovo-school@asino.gov70.ru</t>
  </si>
  <si>
    <t>МАОУ - средняя общеобразовательная школа с. Минаевки Асиновского района  Томской области</t>
  </si>
  <si>
    <t>minaevka-school@asino.gov70.ru</t>
  </si>
  <si>
    <t>МАОУ - средняя общеобразовательная школа с. Новониколаевки Асиновского района  Томской области</t>
  </si>
  <si>
    <t>sosh-novonik@asino.gov70.ru</t>
  </si>
  <si>
    <t>МАОУ - средняя общеобразовательная школа села Батурино Асиновского района  Томской области</t>
  </si>
  <si>
    <t>baturino-school@asino.gov70.ru</t>
  </si>
  <si>
    <t>МАОУ - средняя общеобразовательная школа села Ягодного Асиновского района  Томской области</t>
  </si>
  <si>
    <t>yagodnoe-school@asino.gov70.ru</t>
  </si>
  <si>
    <t>МАОУ «Средняя общеобразовательная школа с. Ново-Кусково Асиновского района  Томской области"</t>
  </si>
  <si>
    <t>nkuskovo-school@asino.gov70.ru</t>
  </si>
  <si>
    <t>МАОУ - средняя общеобразовательная школа № 1 города Асино Томской области</t>
  </si>
  <si>
    <t>school-01@asino.gov70.ru</t>
  </si>
  <si>
    <t>МАОУ – средняя общеобразовательная школа № 4 города Асино Томской области</t>
  </si>
  <si>
    <t>school-04@asino.gov70.ru</t>
  </si>
  <si>
    <t>МАОУ - средняя общеобразовательная школа № 5 города Асино Томской области</t>
  </si>
  <si>
    <t>school-05@asino.gov70.ru</t>
  </si>
  <si>
    <t>МАОУ – средняя общеобразовательная школа с. Новиковки Асиновского района Томской области</t>
  </si>
  <si>
    <t>novikovka-school@asino.gov70.ru</t>
  </si>
  <si>
    <t>МАОУ «Общеобразовательная школа для обучающихся, воспитанников с ограниченными возможностями здоровья № 10 города Асино Томской области»</t>
  </si>
  <si>
    <t>school-10@asino.gov70.ru. </t>
  </si>
  <si>
    <t>МОУ «Гимназия № 1 городского округа Стрежевой»</t>
  </si>
  <si>
    <t>shkola1@guostrj.ru</t>
  </si>
  <si>
    <t>МОУ «Средняя школа № 2 городского округа Стрежевой»</t>
  </si>
  <si>
    <t>shkola2@guostrj.ru</t>
  </si>
  <si>
    <t>МОУ «Средняя школа № 3 городского округа Стрежевой»</t>
  </si>
  <si>
    <t>shkola3@guostrj.ru</t>
  </si>
  <si>
    <t>МОУ «Средняя школа № 4 городского округа Стрежевой с углубленным изучением отдельных предметов»</t>
  </si>
  <si>
    <t>shkola4@guostrj.ru</t>
  </si>
  <si>
    <t>МОУ «Средняя школа № 5 городского округа Стрежевой с углубленным изучением отдельных предметов»</t>
  </si>
  <si>
    <t>shkola5@guostrj.ru</t>
  </si>
  <si>
    <t>МОУ «Средняя школа № 6 городского округа Стрежевой»</t>
  </si>
  <si>
    <t>shkola6@guostrj.ru</t>
  </si>
  <si>
    <t>МОУ «Средняя школа № 7 городского округа Стрежевой с углубленным изучением отдельных предметов»</t>
  </si>
  <si>
    <t>shkola7@guostrj.ru</t>
  </si>
  <si>
    <t>МОУ «Открытая (сменная) общеобразовательная школа городского округа Стрежевой»</t>
  </si>
  <si>
    <t>ososh@guostrj.ru</t>
  </si>
  <si>
    <t>ЗАТО Северск</t>
  </si>
  <si>
    <t>МАОУ «Северский физико-математический лицей»</t>
  </si>
  <si>
    <t>maou-sfml@seversk.gov70.ru</t>
  </si>
  <si>
    <t>МАОУ «СОШ №80»</t>
  </si>
  <si>
    <t> school-80@seversk.gov70.ru</t>
  </si>
  <si>
    <t>МАОУ «Средняя общеобразовательная школа № 76»</t>
  </si>
  <si>
    <t>school-76@seversk.gov70.ru </t>
  </si>
  <si>
    <t>МБОУ «Орловская средняя общеобразовательная школа»</t>
  </si>
  <si>
    <t>orlovka-school@seversk.gov70.ru</t>
  </si>
  <si>
    <t>МБОУ «Самусьский лицей имени академика В.В. Пекарского»</t>
  </si>
  <si>
    <t>samus-lyceum@seversk.gov70.ru</t>
  </si>
  <si>
    <t>МБОУ «Северская гимназия»</t>
  </si>
  <si>
    <t>gimnaziya@seversk.gov70.ru</t>
  </si>
  <si>
    <t>МБОУ «Северский лицей»</t>
  </si>
  <si>
    <t>lyceum@seversk.gov70.ru</t>
  </si>
  <si>
    <t>МБОУ «СОШ № 196»</t>
  </si>
  <si>
    <t>school-196@seversk.gov70.ru </t>
  </si>
  <si>
    <t>МБОУ «СОШ № 198»</t>
  </si>
  <si>
    <t>sosh198@seversk.gov70.ru</t>
  </si>
  <si>
    <t>МБОУ «СОШ № 87»</t>
  </si>
  <si>
    <t>school-87@seversk.gov70.ru</t>
  </si>
  <si>
    <t>МБОУ «СОШ № 90»</t>
  </si>
  <si>
    <t>school-90@seversk.gov70.ru</t>
  </si>
  <si>
    <t>МБОУ «СОШ №89»</t>
  </si>
  <si>
    <t>school-89@seversk.gov70.ru</t>
  </si>
  <si>
    <t>МБОУ «Средняя общеобразовательная школа № 84»</t>
  </si>
  <si>
    <t>school-84@seversk.gov70.ru</t>
  </si>
  <si>
    <t>МБОУ «Средняя общеобразовательная школа № 197 имени В. Маркелова»</t>
  </si>
  <si>
    <t>sosh197@seversk.gov70.ru</t>
  </si>
  <si>
    <t>МБОУ «Средняя общеобразовательная школа № 78»</t>
  </si>
  <si>
    <t>school-78@seversk.gov70.ru</t>
  </si>
  <si>
    <t>МБОУ «Средняя общеобразовательная школа № 83»</t>
  </si>
  <si>
    <t>school-83@seversk.gov70.ru</t>
  </si>
  <si>
    <t>МБОУ «Средняя общеобразовательная школа № 88 имени А. Бородина и А. Кочева»</t>
  </si>
  <si>
    <t>Тегульдетский муниципальный район</t>
  </si>
  <si>
    <t>МКОУ «Берегаевская средняя общеобразовательная  школа»</t>
  </si>
  <si>
    <t>brschool@teguldet.gov70.ru</t>
  </si>
  <si>
    <t>МКОУ «Тегульдетская СОШ»</t>
  </si>
  <si>
    <t>tegschool@teguldet.gov70.ru</t>
  </si>
  <si>
    <t>Кривошеинский муниципальный район</t>
  </si>
  <si>
    <t>МБОУ «Пудовская СОШ»</t>
  </si>
  <si>
    <t>sosh-pudovka@krivosheino.gov70.ru</t>
  </si>
  <si>
    <t>МБОУ «Кривошеинская СОШ им.  Ф. М. Зинченко»</t>
  </si>
  <si>
    <t>sosh-ksh@krivosheino.gov70.ru</t>
  </si>
  <si>
    <t>МБОУ «Володинская СОШ»</t>
  </si>
  <si>
    <t>sosh-volodino@krivosheino.gov70.ru</t>
  </si>
  <si>
    <t>Чаинский муниципальный район</t>
  </si>
  <si>
    <t>МБОУ «Варгатёрская основная общеобразовательная школа»</t>
  </si>
  <si>
    <t>shkola.vargaterskaya@chainsky.gov70.ru </t>
  </si>
  <si>
    <t>МБОУ «Коломиногривская средняя общеобразовательная школа»</t>
  </si>
  <si>
    <t>kgssh@chainsky.gov70.ru</t>
  </si>
  <si>
    <t>МБОУ «Новоколоминская средняя общеобразовательная школа»</t>
  </si>
  <si>
    <t>n-colschool@mail.ru</t>
  </si>
  <si>
    <t>МАОУ «Подгорнская средняя общеобразовательная школа»</t>
  </si>
  <si>
    <t>psh@chainsky.gov70.ru</t>
  </si>
  <si>
    <t>МБОУ «Усть-Бакчарская средняя общеобразовательная школа»</t>
  </si>
  <si>
    <t>ust-baksosh@chainsky.gov70.ru</t>
  </si>
  <si>
    <t>Кожевниковский муниципальный район</t>
  </si>
  <si>
    <t>МКОУ «Вороновская СОШ»</t>
  </si>
  <si>
    <t>voronovoschool@mail.ru</t>
  </si>
  <si>
    <t>МКОУ «Уртамская средняя общеобразовательная школа»</t>
  </si>
  <si>
    <t>urtschool@mail.ru</t>
  </si>
  <si>
    <t>МКОУ «Зайцевская основная общеобразовательная школа»</t>
  </si>
  <si>
    <t>zaycevo_s@kozhevnikovo.gov70.ru</t>
  </si>
  <si>
    <t>МКОУ «Песочнодубровская средняя общеобразовательная школа »</t>
  </si>
  <si>
    <t>pdubrovka2022@mail.ru</t>
  </si>
  <si>
    <t>МАОУ «Кожевниковская средняя общеобразовательная школа № 2»</t>
  </si>
  <si>
    <t>koz2shool@mail.ru</t>
  </si>
  <si>
    <t>МАОУ «Кожевниковская средняя общеобразовательная школа № 1»</t>
  </si>
  <si>
    <t>school1.koz@mail.ru</t>
  </si>
  <si>
    <t>Томский муниципальный район</t>
  </si>
  <si>
    <t>МАОУ «Зональненская СОШ» Томского района</t>
  </si>
  <si>
    <t>edu.zon@uotr.ru</t>
  </si>
  <si>
    <t>МАОУ «Кафтанчиковская СОШ» Томского района</t>
  </si>
  <si>
    <t>edu.kaft@uotr.ru</t>
  </si>
  <si>
    <t>МАОУ «Копыловская СОШ» Томского района</t>
  </si>
  <si>
    <t>edu.kop@uotr.ru</t>
  </si>
  <si>
    <t>МАОУ «Малиновская СОШ» Томского района</t>
  </si>
  <si>
    <t>edu.mal@uotr.ru</t>
  </si>
  <si>
    <t>МАОУ «Моряковская СОШ» Томского района</t>
  </si>
  <si>
    <t>edu.mory@uotr.ru </t>
  </si>
  <si>
    <t>МБОУ «Зоркальцевская СОШ» Томского района</t>
  </si>
  <si>
    <t>edu.zor@uotr.ru</t>
  </si>
  <si>
    <t>МБОУ «Корниловская СОШ» Томского района</t>
  </si>
  <si>
    <t>edu.kor@uotr.ru</t>
  </si>
  <si>
    <t>МБОУ «Мирненская СОШ» Томского района</t>
  </si>
  <si>
    <t>edu.mir@uotr.ru</t>
  </si>
  <si>
    <t>МБОУ «Нелюбинская СОШ» Томского района</t>
  </si>
  <si>
    <t>edu.nely@uotr.ru</t>
  </si>
  <si>
    <t>МБОУ «Октябрьская СОШ» Томского района</t>
  </si>
  <si>
    <t>edu.okt@uotr.ru</t>
  </si>
  <si>
    <t>МАОУ «Лицей им. И.В. Авдзейко» Томского района</t>
  </si>
  <si>
    <t>edu.spas@uotr.ru</t>
  </si>
  <si>
    <t>МАОУ средняя общеобразовательная школа «Интеграция» Томского района</t>
  </si>
  <si>
    <t>edu.integration@uotr.ru</t>
  </si>
  <si>
    <t xml:space="preserve">МБОУ «Богашевская средняя общеобразовательная школа им. А.И. Федорова» Томского района </t>
  </si>
  <si>
    <t>edu.bog@uotr.ru</t>
  </si>
  <si>
    <t>МБОУ «Поросинская средняя общеобразовательная школа» Томского района</t>
  </si>
  <si>
    <t>edu.poros@uotr.ru</t>
  </si>
  <si>
    <t>МБОУ «Александровская средняя общеобразовательная школа» Томского района</t>
  </si>
  <si>
    <t>edu.alex@uotr.ru</t>
  </si>
  <si>
    <t>МБОУ «Кисловская средняя общеобразовательная школа» Томского района</t>
  </si>
  <si>
    <t>edu.kis@uotr.ru</t>
  </si>
  <si>
    <t>МБОУ «Курлекская средняя общеобразовательная школа» Томского района</t>
  </si>
  <si>
    <t>edu.kurl@uotr.ru</t>
  </si>
  <si>
    <t>МБОУ «Мазаловская средняя общеобразовательная школа» Томского района</t>
  </si>
  <si>
    <t>edu.mazal@uotr.ru</t>
  </si>
  <si>
    <t>МБОУ «Молодёжненская средняя общеобразовательная школа» Томского района</t>
  </si>
  <si>
    <t>edu.mol@uotr.ru</t>
  </si>
  <si>
    <t>МБОУ «Наумовская средняя общеобразовательная школа» Томского района</t>
  </si>
  <si>
    <t>edu.naum@uotr.ru</t>
  </si>
  <si>
    <t>МБОУ «Новорождественская средняя общеобразовательная школа им. Овчинникова В.И.» Томского района</t>
  </si>
  <si>
    <t>edu.novor@uotr.ru</t>
  </si>
  <si>
    <t>МБОУ «Рассветовская средняя общеобразовательная школа» Томского района</t>
  </si>
  <si>
    <t>edu.rass@uotr.ru</t>
  </si>
  <si>
    <t>МБОУ «Лучановская средняя общеобразовательная школа имени В. В. Михетко» Томского района</t>
  </si>
  <si>
    <t>edu.luch@uotr.ru</t>
  </si>
  <si>
    <t>Шегарский муниципальный район</t>
  </si>
  <si>
    <t xml:space="preserve">МКОУ «Анастасьевская средняя общеобразовательная школа» </t>
  </si>
  <si>
    <t>sosh-anastas@shegarsky.gov70.ru</t>
  </si>
  <si>
    <t>МКОУ «Бабарыкинская средняя общеобразовательная школа»</t>
  </si>
  <si>
    <t>sosh-babarykino@shegarsky.gov70.ru</t>
  </si>
  <si>
    <t>МКОУ «Баткатская средняя общеобразовательная школа»</t>
  </si>
  <si>
    <t>sosh-batkat@shegarsky.gov70.ru</t>
  </si>
  <si>
    <t>МКОУ «Гусевская средняя общеобразовательная школа»</t>
  </si>
  <si>
    <t>sosh-gusevo@shegarsky.gov70.ru</t>
  </si>
  <si>
    <t>МКОУ «Каргалинская основная общеобразовательная школа»</t>
  </si>
  <si>
    <t>oosh-kargala@shegarsky.gov70.ru</t>
  </si>
  <si>
    <t>МКОУ «Малобрагинская основная общеобразовательная школа»</t>
  </si>
  <si>
    <t>mbragshkola@rambler.ru</t>
  </si>
  <si>
    <t>МКОУ «Маркеловская средняя общеобразовательная школа»</t>
  </si>
  <si>
    <t>roomarkel2008@yandex.ru</t>
  </si>
  <si>
    <t>МКОУ «Побединская средняя общеобразовательная школа»</t>
  </si>
  <si>
    <t>sosh-pobeda@shegarsky.gov70.ru</t>
  </si>
  <si>
    <t xml:space="preserve">МКОУ «Трубачевская основная общеобразовательная школа» </t>
  </si>
  <si>
    <t>oosh-trubachevo@shegarsky.gov70.ru</t>
  </si>
  <si>
    <t>МКОУ «Монастырская средняя  общеобразовательная школа»</t>
  </si>
  <si>
    <t>sosh-monastyrka@shegarsky.gov70.ru</t>
  </si>
  <si>
    <t>МКОУ «Шегарская средняя общеобразовательная школа №1»</t>
  </si>
  <si>
    <t>sosh1@shegarsky.gov70.ru</t>
  </si>
  <si>
    <t>sosh2@shegarsky.gov70.ru</t>
  </si>
  <si>
    <t>Зырянский муниципальный район</t>
  </si>
  <si>
    <t>МОУ «Высоковская средняя общеобразовательная школа» Зырянского района</t>
  </si>
  <si>
    <t>sosh-vys@zyryansky.gov70.ru</t>
  </si>
  <si>
    <t xml:space="preserve">МОУ «Чердатская средняя общеобразовательная школа» Зырянского района </t>
  </si>
  <si>
    <t>cherdat_school@mail.ru  </t>
  </si>
  <si>
    <t xml:space="preserve">МБОУ «Зырянская средняя общеобразовательная школа» </t>
  </si>
  <si>
    <t>zso_2@mail.ru</t>
  </si>
  <si>
    <t>МОУ «Михайловская средняя общеобразовательная школа» Зырянского района</t>
  </si>
  <si>
    <t>sosh-mih@zyryansky.gov70.ru</t>
  </si>
  <si>
    <t>Александровский муниципальный район</t>
  </si>
  <si>
    <t>МАОУ «Средняя общеобразовательная школа №1 с. Александровское»</t>
  </si>
  <si>
    <t>school-01@aleksandr.gov70.ru</t>
  </si>
  <si>
    <t>МАОУ «Средняя общеобразовательная школа №2 с. Александровское»</t>
  </si>
  <si>
    <t>school-02@aleksandr.gov70.ru</t>
  </si>
  <si>
    <t>Город Томск</t>
  </si>
  <si>
    <t>МАОУ гимназия № 13 г. Томска</t>
  </si>
  <si>
    <t>gym13@education70.ru</t>
  </si>
  <si>
    <t>МАОУ гимназия № 18 г. Томска</t>
  </si>
  <si>
    <t>gym18@education70.ru</t>
  </si>
  <si>
    <t>МАОУ гимназия № 24 им. М.В. Октябрьской г. Томска</t>
  </si>
  <si>
    <t>gym24@education70.ru</t>
  </si>
  <si>
    <t>МАОУ гимназия № 26 г. Томска</t>
  </si>
  <si>
    <t>gym26@education70.ru</t>
  </si>
  <si>
    <t>МАОУ гимназия № 29 г. Томска</t>
  </si>
  <si>
    <t>gym29@education70.ru</t>
  </si>
  <si>
    <t>МАОУ гимназия № 55  г. Томска</t>
  </si>
  <si>
    <t>gym55@education70.ru</t>
  </si>
  <si>
    <t>МАОУ гимназия № 56 г. Томска</t>
  </si>
  <si>
    <t>gym56@education70.ru</t>
  </si>
  <si>
    <t>МАОУ гимназия № 6 г. Томска</t>
  </si>
  <si>
    <t>gym6@education70.ru</t>
  </si>
  <si>
    <t>МАОУ лицей № 1 имени А.С. Пушкина г. Томска</t>
  </si>
  <si>
    <t>lyceum1@education70.ru</t>
  </si>
  <si>
    <t>МАОУ лицей № 7 г. Томска</t>
  </si>
  <si>
    <t>lyceum7@education70.ru</t>
  </si>
  <si>
    <t>МАОУ Сибирский лицей г. Томска</t>
  </si>
  <si>
    <t>sibliz@education70.ru</t>
  </si>
  <si>
    <t>МАОУ СОШ № 16 г. Томска</t>
  </si>
  <si>
    <t>school16@education70.ru</t>
  </si>
  <si>
    <t>МАОУ СОШ № 23 г. Томска</t>
  </si>
  <si>
    <t>school23@education70.ru</t>
  </si>
  <si>
    <t>МАОУ СОШ № 25 г. Томска</t>
  </si>
  <si>
    <t>school25@education70.ru</t>
  </si>
  <si>
    <t>МАОУ СОШ № 34 г. Томска</t>
  </si>
  <si>
    <t>school34@education70.ru</t>
  </si>
  <si>
    <t>МАОУ СОШ № 35 г. Томска</t>
  </si>
  <si>
    <t>school35@education70.ru</t>
  </si>
  <si>
    <t>МАОУ СОШ № 36 г. Томска</t>
  </si>
  <si>
    <t>school36@education70.ru</t>
  </si>
  <si>
    <t>МАОУ СОШ № 4 имени И.С. Черных г. Томска</t>
  </si>
  <si>
    <t>school4@education70.ru</t>
  </si>
  <si>
    <t>МАОУ СОШ № 40 г. Томска</t>
  </si>
  <si>
    <t>school40@education70.ru</t>
  </si>
  <si>
    <t>МАОУ СОШ № 42 г. Томска</t>
  </si>
  <si>
    <t>school42@education70.ru</t>
  </si>
  <si>
    <t>МАОУ СОШ № 47 г. Томска</t>
  </si>
  <si>
    <t>school47@education70.ru</t>
  </si>
  <si>
    <t>МАОУ СОШ № 50 г. Томска</t>
  </si>
  <si>
    <t>school50@education70.ru</t>
  </si>
  <si>
    <t>МАОУ СОШ № 53 г. Томска</t>
  </si>
  <si>
    <t>school53@education70.ru</t>
  </si>
  <si>
    <t>МАОУ СОШ №12 г. Томска</t>
  </si>
  <si>
    <t>school12@education70.ru</t>
  </si>
  <si>
    <t>МАОУ СОШ №14 им. А.Ф. Лебедева г. Томска</t>
  </si>
  <si>
    <t>school14@education70.ru</t>
  </si>
  <si>
    <t>МАОУ Школа «Перспектива» г. Томска</t>
  </si>
  <si>
    <t>perspectiva@education70.ru</t>
  </si>
  <si>
    <t>МАОУ Школа «Эврика-развитие» г. Томска</t>
  </si>
  <si>
    <t>eureka@education70.ru</t>
  </si>
  <si>
    <t>МБОУ Академический лицей имени Г.А. Псахье г. Томска</t>
  </si>
  <si>
    <t>aclic@education70.ru</t>
  </si>
  <si>
    <t>МБОУ лицей при ТПУ г. Томска</t>
  </si>
  <si>
    <t>ltpu@education70.ru</t>
  </si>
  <si>
    <t>МБОУ общеобразовательная школа-интернат № 1 основного общего образования г. Томска</t>
  </si>
  <si>
    <t>int1@education70.ru</t>
  </si>
  <si>
    <t>МБОУ Русская классическая гимназия № 2 г. Томска</t>
  </si>
  <si>
    <t>rkg2@education70.ru</t>
  </si>
  <si>
    <t>МАОУ Гуманитарный лицей г. Томска</t>
  </si>
  <si>
    <t>tgl@education70.ru</t>
  </si>
  <si>
    <t>МАОУ лицей № 51 г. Томска</t>
  </si>
  <si>
    <t>lyceum51@education70.ru</t>
  </si>
  <si>
    <t>МАОУ лицей № 8 им. Н.Н. Рукавишникова г. Томска</t>
  </si>
  <si>
    <t>lyceum8@education70.ru</t>
  </si>
  <si>
    <t>МАОУ Мариинская средняя общеобразовательная школа № 3 г. Томска</t>
  </si>
  <si>
    <t>school3@education70.ru</t>
  </si>
  <si>
    <t>МАОУ основная общеобразовательная школа № 38 г. Томска</t>
  </si>
  <si>
    <t>school38@education70.ru</t>
  </si>
  <si>
    <t>МАОУ основная общеобразовательная школа № 66 г. Томска</t>
  </si>
  <si>
    <t>school66@education70.ru</t>
  </si>
  <si>
    <t>МАОУ средняя общеобразовательная школа № 11 им. В.И. Смирнова г. Томска</t>
  </si>
  <si>
    <t>school11@education70.ru</t>
  </si>
  <si>
    <t>МАОУ средняя общеобразовательная школа № 15 имени Г.Е. Николаевой г. Томска</t>
  </si>
  <si>
    <t>school15@education70.ru</t>
  </si>
  <si>
    <t>МАОУ средняя общеобразовательная школа № 19 г. Томска</t>
  </si>
  <si>
    <t>school19@education70.ru</t>
  </si>
  <si>
    <t>МАОУ средняя общеобразовательная школа № 2 г. Томска</t>
  </si>
  <si>
    <t>school2@education70.ru</t>
  </si>
  <si>
    <t>МАОУ средняя общеобразовательная школа № 22 г. Томска</t>
  </si>
  <si>
    <t>school22@education70.ru</t>
  </si>
  <si>
    <t>МАОУ средняя общеобразовательная школа № 27 им. Г.Н. Ворошилова города Томска</t>
  </si>
  <si>
    <t>school27@education70.ru</t>
  </si>
  <si>
    <t>МАОУ средняя общеобразовательная школа № 28 г. Томска</t>
  </si>
  <si>
    <t>school28@education70.ru</t>
  </si>
  <si>
    <t>МАОУ средняя общеобразовательная школа № 30 г. Томска</t>
  </si>
  <si>
    <t>school30@education70.ru</t>
  </si>
  <si>
    <t>МАОУ средняя общеобразовательная школа № 31 г. Томска</t>
  </si>
  <si>
    <t>school31@education70.ru</t>
  </si>
  <si>
    <t>МАОУ средняя общеобразовательная школа № 32 им. 19-й гвардейской стрелковой дивизии г. Томска</t>
  </si>
  <si>
    <t>school32@education70.ru</t>
  </si>
  <si>
    <t>МАОУ средняя общеобразовательная школа № 33 г. Томска</t>
  </si>
  <si>
    <t>school33@education70.ru</t>
  </si>
  <si>
    <t>МАОУ средняя общеобразовательная школа № 37 г. Томска</t>
  </si>
  <si>
    <t>school37@education70.ru</t>
  </si>
  <si>
    <t>МАОУ средняя общеобразовательная школа № 41 г. Томска</t>
  </si>
  <si>
    <t>school41@education70.ru</t>
  </si>
  <si>
    <t>МАОУ средняя общеобразовательная школа № 43 г. Томска</t>
  </si>
  <si>
    <t>school43@education70.ru</t>
  </si>
  <si>
    <t>МАОУ средняя общеобразовательная школа № 44 г. Томска</t>
  </si>
  <si>
    <t>school44@education70.ru</t>
  </si>
  <si>
    <t>МАОУ средняя общеобразовательная школа № 46 г. Томска</t>
  </si>
  <si>
    <t>school46@education70.ru</t>
  </si>
  <si>
    <t>МБОУ средняя общеобразовательная школа № 49 г. Томска</t>
  </si>
  <si>
    <t>school49@education70.ru</t>
  </si>
  <si>
    <t>МАОУ средняя общеобразовательная школа № 5 им. А.К. Ерохина г. Томска</t>
  </si>
  <si>
    <t>school5@education70.ru</t>
  </si>
  <si>
    <t>МАОУ средняя общеобразовательная школа № 54 г. Томска</t>
  </si>
  <si>
    <t>school54@education70.ru</t>
  </si>
  <si>
    <t>МАОУ средняя общеобразовательная школа № 64 г. Томска</t>
  </si>
  <si>
    <t>school64@education70.ru</t>
  </si>
  <si>
    <t>МАОУ средняя общеобразовательная школа № 65 г. Томска</t>
  </si>
  <si>
    <t>school65@education70.ru</t>
  </si>
  <si>
    <t>МАОУ средняя общеобразовательная школа № 67 г. Томска</t>
  </si>
  <si>
    <t>school67@education70.ru</t>
  </si>
  <si>
    <t>МАОУ средняя общеобразовательная школа с углубленным изучением предметов художественно-эстетического цикла № 58 г. Томска</t>
  </si>
  <si>
    <t>school58@education70.ru</t>
  </si>
  <si>
    <t>Бакчарский муниципальный район</t>
  </si>
  <si>
    <t>МБОУ «Парбигская средняя общеобразовательная школа имени Михаила Тимофеевича Калашникова»</t>
  </si>
  <si>
    <t>parbigsch@bakchar.gov70.ru</t>
  </si>
  <si>
    <t>МКОУ «Поротниковская средняя общеобразовательная школа»</t>
  </si>
  <si>
    <t>porotsch@bakchar.gov70.ru</t>
  </si>
  <si>
    <t>МКОУ «Вавиловская средняя общеобразовательная школа»</t>
  </si>
  <si>
    <t>vavsch@bakchar.gov70.ru</t>
  </si>
  <si>
    <r>
      <t>МКОУ</t>
    </r>
    <r>
      <rPr>
        <sz val="11"/>
        <color theme="1"/>
        <rFont val="PT Astra Serif"/>
        <family val="1"/>
        <charset val="204"/>
      </rPr>
      <t xml:space="preserve"> «Плотниковская средняя общеобразовательная школа»</t>
    </r>
  </si>
  <si>
    <t>plotniksch@bakchar.gov70.ru</t>
  </si>
  <si>
    <r>
      <t>МКОУ</t>
    </r>
    <r>
      <rPr>
        <sz val="11"/>
        <color theme="1"/>
        <rFont val="PT Astra Serif"/>
        <family val="1"/>
        <charset val="204"/>
      </rPr>
      <t xml:space="preserve"> «Большегалкинская средняя общеобразовательная школа»</t>
    </r>
  </si>
  <si>
    <t>bgsch@bakchar.gov70.ru</t>
  </si>
  <si>
    <r>
      <t>МКОУ</t>
    </r>
    <r>
      <rPr>
        <sz val="11"/>
        <color theme="1"/>
        <rFont val="PT Astra Serif"/>
        <family val="1"/>
        <charset val="204"/>
      </rPr>
      <t xml:space="preserve"> «Высокоярская средняя общеобразовательная школа»</t>
    </r>
  </si>
  <si>
    <t>vysch@bakchar.gov70.ru</t>
  </si>
  <si>
    <t>МБОУ «Бакчарская средняя общеобразовательная школа»</t>
  </si>
  <si>
    <t>bakcharsch@bakchar.gov70.ru</t>
  </si>
  <si>
    <t>Парабельский муниципальный район</t>
  </si>
  <si>
    <t>МБОУ «Заводская средняя школа»</t>
  </si>
  <si>
    <t>zavod-school@parabel.gov70.ru</t>
  </si>
  <si>
    <t>МБОУ «Новосельцевская средняя школа»</t>
  </si>
  <si>
    <t>novosel-school@parabel.gov70.ru</t>
  </si>
  <si>
    <t>МБОУ «Парабельская гимназия»</t>
  </si>
  <si>
    <t>gymnasium@parabel.gov70.ru</t>
  </si>
  <si>
    <t>МБОУ «Парабельская средняя школа им. Н.А. Образцова»</t>
  </si>
  <si>
    <t>par-school@parabel.gov70.ru</t>
  </si>
  <si>
    <t>Молчановский муниципальный район</t>
  </si>
  <si>
    <t>МБОУ «Наргинская средняя общеобразовательная школа»</t>
  </si>
  <si>
    <t>sosh-narga@molchanovo.gov70.ru</t>
  </si>
  <si>
    <t>МБОУ «Могочинская средняя общеобразовательная школа им. А.С. Пушкина»</t>
  </si>
  <si>
    <t>sosh-mogochino@molchanovo.gov70.ru</t>
  </si>
  <si>
    <t>МБОУ «Сарафановская средняя общеобразовательная школа»</t>
  </si>
  <si>
    <t>sosh-sarafanovka@molchanovo.gov70.ru</t>
  </si>
  <si>
    <t>МАОУ «Суйгинская средняя общеобразовательная школа»</t>
  </si>
  <si>
    <t>sosh-suiga@molchanovo.gov.70</t>
  </si>
  <si>
    <t xml:space="preserve">МАОУ «Тунгусовская средняя общеобразовательная школа» </t>
  </si>
  <si>
    <t>sosh-tungusovo@molchanovo.gov70.ru</t>
  </si>
  <si>
    <t>МАОУ «Молчановская СОШ №1»</t>
  </si>
  <si>
    <t>sosh1@molchanovo.gov70.ru</t>
  </si>
  <si>
    <t>МАОУ «Молчановская СОШ №2»</t>
  </si>
  <si>
    <t>sosh2@molchanovo.gov70.ru</t>
  </si>
  <si>
    <t>Первомайский муниципальный район</t>
  </si>
  <si>
    <t>МАОУ Аргат-Юльская средняя общеобразовательная школа Первомайского района</t>
  </si>
  <si>
    <t>argatyl@mail.ru</t>
  </si>
  <si>
    <t xml:space="preserve">МБОУ Беляйская ООШ </t>
  </si>
  <si>
    <t>bsh41133@mail.ru</t>
  </si>
  <si>
    <t xml:space="preserve">МБОУ Комсомольская средняя общеобразовательная школа Первомайского района </t>
  </si>
  <si>
    <t>komcoh@mail.ru</t>
  </si>
  <si>
    <t>МБОУ Первомайская средняя общеобразовательная школа Первомайского района</t>
  </si>
  <si>
    <t>school@psh.tom.ru</t>
  </si>
  <si>
    <t>МАОУ Улу-Юльская средняя общеобразовательная школа Первомайского района</t>
  </si>
  <si>
    <t>ulschool@yandex.ru</t>
  </si>
  <si>
    <t>Город Кедровый</t>
  </si>
  <si>
    <t>МКОУ Пудинская средняя общеобразовательная школа</t>
  </si>
  <si>
    <t>pudino-school@gov70.ru</t>
  </si>
  <si>
    <t>МКОУ Средняя общеобразовательная школа №1 г. Кедрового</t>
  </si>
  <si>
    <t>kedroviy-otdobr@gov70.ru</t>
  </si>
  <si>
    <t>Количество детей на регистрацию</t>
  </si>
  <si>
    <t>Количество детей на профпробы</t>
  </si>
  <si>
    <t>МКОУ «Шегарская средняя общеобразовательная школа №2»</t>
  </si>
  <si>
    <t>Городской округ Стрежевой</t>
  </si>
  <si>
    <t>Доля</t>
  </si>
  <si>
    <t>Профессиональная среда</t>
  </si>
  <si>
    <t>Профессиональное направление</t>
  </si>
  <si>
    <t>Наименование ПОО</t>
  </si>
  <si>
    <t>Адрес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</si>
  <si>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</si>
  <si>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Аграрная среда</t>
  </si>
  <si>
    <t>Специалист по эксплуатации и ремонту сельскохозяйственной техники и оборудования</t>
  </si>
  <si>
    <t>КТАБ</t>
  </si>
  <si>
    <t>с. Кожевниково ул. Гагарина, 36, стр.3</t>
  </si>
  <si>
    <r>
      <t>2.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</si>
  <si>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Александровский филиал ТПТ</t>
  </si>
  <si>
    <t>с. Александровское, ул. Дорожников, 1</t>
  </si>
  <si>
    <r>
      <t>3.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</si>
  <si>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ТАК</t>
  </si>
  <si>
    <t>г. Томск, Иркутский тракт, 181</t>
  </si>
  <si>
    <r>
      <t>4.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</si>
  <si>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Подгорновский филиал ТАК</t>
  </si>
  <si>
    <t>с. Подгорное, ул. Школьная, 8</t>
  </si>
  <si>
    <r>
      <t>5.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</si>
  <si>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Первомайский филиал ТАК</t>
  </si>
  <si>
    <t>с. Первомайское, ул. Ленинская, 27</t>
  </si>
  <si>
    <r>
      <t>6.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</si>
  <si>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КАПТ</t>
  </si>
  <si>
    <t>с. Кривошеино, ул. Новая, 38</t>
  </si>
  <si>
    <r>
      <t>7.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</si>
  <si>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Бакчарский филиал КАПТ</t>
  </si>
  <si>
    <t>с. Бакчар, ул. Вицмана, д. 2</t>
  </si>
  <si>
    <r>
      <t>8.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</si>
  <si>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Технолог продуктов общественного питания массового изготовления и специализированных пищевых продуктов</t>
  </si>
  <si>
    <r>
      <t>9.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PT Astra Serif"/>
        <family val="1"/>
        <charset val="204"/>
      </rPr>
      <t> </t>
    </r>
  </si>
  <si>
    <t>Специалист лесного и лесопаркового хозяйства</t>
  </si>
  <si>
    <t>ТЛТ</t>
  </si>
  <si>
    <t>с. Тимирязево, ул. Садовая, 34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</si>
  <si>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</si>
  <si>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Верхнекетский филиал АТПРОМИС</t>
  </si>
  <si>
    <t>Верхнекетский район рабочий поселок Белый Яр, ул. Советская, 1а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</si>
  <si>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</si>
  <si>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Техник садово-паркового и ландшафтного строительства</t>
  </si>
  <si>
    <t>АТПРОМИС</t>
  </si>
  <si>
    <t>г. Асино, ул. Тельмана, 39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</si>
  <si>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</si>
  <si>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Сити-фермер</t>
  </si>
  <si>
    <t>ТТСТ</t>
  </si>
  <si>
    <t>г. Томск, ул. Войкова, 86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</si>
  <si>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</si>
  <si>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</si>
  <si>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Агроном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</si>
  <si>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</si>
  <si>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Генетик-селекционер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</si>
  <si>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</si>
  <si>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Почвовед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</si>
  <si>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</si>
  <si>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Агрохимик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</si>
  <si>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</si>
  <si>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Животновод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</si>
  <si>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</si>
  <si>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Фермер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</si>
  <si>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</si>
  <si>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Ветеринарный фельдшер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</si>
  <si>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</si>
  <si>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Зооинженер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</si>
  <si>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</si>
  <si>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Безопасная среда</t>
  </si>
  <si>
    <t>Специалист по информационной безопасности</t>
  </si>
  <si>
    <t>ТОМИНТЕХ</t>
  </si>
  <si>
    <t>г. Томск, ул. А. Беленца, 11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</si>
  <si>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</si>
  <si>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Деловая среда</t>
  </si>
  <si>
    <t>Предприниматель малого бизнеса/ Предприниматель в социальной сфере</t>
  </si>
  <si>
    <t>ПКТ</t>
  </si>
  <si>
    <t>с. Мельниково, ул. Чапаева, д. 60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</si>
  <si>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</si>
  <si>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</si>
  <si>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Здоровая среда</t>
  </si>
  <si>
    <t>Фельдшер</t>
  </si>
  <si>
    <t>ТБМК</t>
  </si>
  <si>
    <t>г. Томск, ул. Лебедева 102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</si>
  <si>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</si>
  <si>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Медицинская сестра/ медицинский брат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</si>
  <si>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</si>
  <si>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Колпашевский филиал ТБМК</t>
  </si>
  <si>
    <t>г. Колпашево, пер. Озерный, 10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</si>
  <si>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</si>
  <si>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Фармацевт</t>
  </si>
  <si>
    <t>г. Томск, ул. Смирнова, 44/1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</si>
  <si>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</si>
  <si>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Индустриальная среда</t>
  </si>
  <si>
    <t>Инженер-кораблестроитель</t>
  </si>
  <si>
    <t>ТТВТС</t>
  </si>
  <si>
    <t>г. Томск, пр. Ленина, 181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</si>
  <si>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</si>
  <si>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Мастер по ремонту и обслуживанию автомобилей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</si>
  <si>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</si>
  <si>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КСПК</t>
  </si>
  <si>
    <t>г. Колпашево, ул. Победы, 12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</si>
  <si>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</si>
  <si>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МТОТ</t>
  </si>
  <si>
    <t>с. Молчаново, ул. Учебная, 1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</si>
  <si>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</si>
  <si>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ТМТТ</t>
  </si>
  <si>
    <t>г. Томск, ул. Карла Ильмера, 4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</si>
  <si>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</si>
  <si>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ТКГТ</t>
  </si>
  <si>
    <t>г. Томск, ул. Смирнова, 5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</si>
  <si>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</si>
  <si>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Лаборант химического анализа</t>
  </si>
  <si>
    <t>ТПГК</t>
  </si>
  <si>
    <t>г. Томск, ул. Мичурина 4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</si>
  <si>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</si>
  <si>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Инженер-электрик</t>
  </si>
  <si>
    <t>Стрежевской филиал ТПГК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</si>
  <si>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</si>
  <si>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</si>
  <si>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СПК</t>
  </si>
  <si>
    <t>г. Северск, ул. Строителей, 25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</si>
  <si>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</si>
  <si>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Парабельский филиал ТПТ</t>
  </si>
  <si>
    <t>С. Парабель, ул. Советская, 98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</si>
  <si>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</si>
  <si>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ТПТ</t>
  </si>
  <si>
    <t>г. Томск, ул. Смирнова, 44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</si>
  <si>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</si>
  <si>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Машинист дорожных и строительных машин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</si>
  <si>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</si>
  <si>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г. Асино, ул. Гончарова, 46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</si>
  <si>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</si>
  <si>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Зырянский филиал АТПРОМИС</t>
  </si>
  <si>
    <t>с. Зырянское, ул. Калинина, 90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</si>
  <si>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</si>
  <si>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Верхнекетский район, рабочий поселок Белый Яр, ул. Советская, 1а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</si>
  <si>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</si>
  <si>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Оператор нефтяных и газовых скважин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</si>
  <si>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</si>
  <si>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Промышленная механика и монтаж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</si>
  <si>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</si>
  <si>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Инженер-энергетик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</si>
  <si>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</si>
  <si>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Специалист по технологиям машиностроительного производства</t>
  </si>
  <si>
    <t>ТЭПК</t>
  </si>
  <si>
    <t>г. Томск, Иркутский тракт, 175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</si>
  <si>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</si>
  <si>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Специалист по аддитивным технологиям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</si>
  <si>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</si>
  <si>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Мастер контрольно-измерительных приборов и автоматики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</si>
  <si>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</si>
  <si>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Менеджер по качеству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</si>
  <si>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</si>
  <si>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Инженер по содержанию и ремонту автомобильных дорог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</si>
  <si>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</si>
  <si>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Комфортная среда</t>
  </si>
  <si>
    <t>Строитель/Специалист по общестроительным работам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</si>
  <si>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</si>
  <si>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ТКСТ</t>
  </si>
  <si>
    <t>г. Томск, ул. Смирнова, 48A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</si>
  <si>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</si>
  <si>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Инженер ЖКХ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</si>
  <si>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</si>
  <si>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Сварщик</t>
  </si>
  <si>
    <r>
      <t>57.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</si>
  <si>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</si>
  <si>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</si>
  <si>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с. Парабель, ул. Советская, 98</t>
  </si>
  <si>
    <r>
      <t>60.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</si>
  <si>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</si>
  <si>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62.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</si>
  <si>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63.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</si>
  <si>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Инженер-строитель</t>
  </si>
  <si>
    <t>ТТЖТ</t>
  </si>
  <si>
    <t>г. Томск, пер. Переездный, 1</t>
  </si>
  <si>
    <r>
      <t>64.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</si>
  <si>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Плотник/столяр</t>
  </si>
  <si>
    <r>
      <t>65.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</si>
  <si>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</si>
  <si>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Парикмахер</t>
  </si>
  <si>
    <r>
      <t>67.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</si>
  <si>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КИПТСУ</t>
  </si>
  <si>
    <t>г. Томск, ул. Ивана Черных, 101</t>
  </si>
  <si>
    <r>
      <t>68.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</si>
  <si>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Техник-технолог/печатное дело</t>
  </si>
  <si>
    <r>
      <t>69.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</si>
  <si>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Креативная среда</t>
  </si>
  <si>
    <t>Флорист</t>
  </si>
  <si>
    <r>
      <t>70.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</si>
  <si>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Художник росписи по дереву</t>
  </si>
  <si>
    <r>
      <t>71.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</si>
  <si>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</si>
  <si>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Специалист по рекламе</t>
  </si>
  <si>
    <r>
      <t>73.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</si>
  <si>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Конструктор одежды</t>
  </si>
  <si>
    <r>
      <t>74.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</si>
  <si>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75.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</si>
  <si>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Социальная среда</t>
  </si>
  <si>
    <t>Повар/кондитер</t>
  </si>
  <si>
    <r>
      <t>76.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</si>
  <si>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77.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</si>
  <si>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</si>
  <si>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</si>
  <si>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</si>
  <si>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КТПРТ</t>
  </si>
  <si>
    <t>с. Каргасок, ул. Энтузиастов, 2</t>
  </si>
  <si>
    <r>
      <t>81.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</si>
  <si>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82.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</si>
  <si>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83.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</si>
  <si>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Пекарь</t>
  </si>
  <si>
    <r>
      <t>84.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</si>
  <si>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Воспитатель детского сада</t>
  </si>
  <si>
    <t>ТГПК</t>
  </si>
  <si>
    <t>г. Томск Фрунзе, 103 стр.7</t>
  </si>
  <si>
    <r>
      <t>85.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</si>
  <si>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Аппаратчик-оператор производства продуктов питания животного происхождения</t>
  </si>
  <si>
    <r>
      <t>86.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</si>
  <si>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Портье</t>
  </si>
  <si>
    <r>
      <t>87.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</si>
  <si>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Специалист по туризму</t>
  </si>
  <si>
    <r>
      <t>88.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</si>
  <si>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Умная среда</t>
  </si>
  <si>
    <t>Педагог начальных классов</t>
  </si>
  <si>
    <r>
      <t>89.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</si>
  <si>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Преподаватель технологии</t>
  </si>
  <si>
    <r>
      <t>90.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</si>
  <si>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Педагог по физической культуре и спорту</t>
  </si>
  <si>
    <r>
      <t>91.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</si>
  <si>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Разработчик Web - и мультимедийных приложений</t>
  </si>
  <si>
    <t>ТТИТ</t>
  </si>
  <si>
    <t>г. Томск, ул. Герцена, 18</t>
  </si>
  <si>
    <r>
      <t>92.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</si>
  <si>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</si>
  <si>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</si>
  <si>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Инженер IoT (Интернет-вещей)</t>
  </si>
  <si>
    <r>
      <t>95.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</si>
  <si>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Сетевой и системный администратор</t>
  </si>
  <si>
    <r>
      <t>96.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</si>
  <si>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r>
      <t>97.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</si>
  <si>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Программист</t>
  </si>
  <si>
    <r>
      <t>98.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PT Astra Serif"/>
        <family val="1"/>
        <charset val="204"/>
      </rPr>
      <t> </t>
    </r>
  </si>
  <si>
    <t>Администратор баз данных</t>
  </si>
  <si>
    <t>г. Стрежевой, ул. Коммунальная, 40</t>
  </si>
  <si>
    <t>Среды</t>
  </si>
  <si>
    <t>Квоты</t>
  </si>
  <si>
    <t>Направление+адрес</t>
  </si>
  <si>
    <t>Агроном (г. Томск, Иркутский тракт, 181)</t>
  </si>
  <si>
    <t>Агрохимик (г. Томск, Иркутский тракт, 181)</t>
  </si>
  <si>
    <t>Ветеринарный фельдшер (г. Томск, Иркутский тракт, 181)</t>
  </si>
  <si>
    <t>Генетик-селекционер (г. Томск, Иркутский тракт, 181)</t>
  </si>
  <si>
    <t>Животновод (г. Томск, Иркутский тракт, 181)</t>
  </si>
  <si>
    <t>Зооинженер (г. Томск, Иркутский тракт, 181)</t>
  </si>
  <si>
    <t>Почвовед (г. Томск, Иркутский тракт, 181)</t>
  </si>
  <si>
    <t>Сити-фермер (г. Томск, ул. Войкова, 86)</t>
  </si>
  <si>
    <t>Сити-фермер (г. Томск, Иркутский тракт, 181)</t>
  </si>
  <si>
    <t>Специалист лесного и лесопаркового хозяйства (с. Тимирязево, ул. Садовая, 34)</t>
  </si>
  <si>
    <t>Специалист лесного и лесопаркового хозяйства (Верхнекетский район рабочий поселок Белый Яр, ул. Советская, 1а)</t>
  </si>
  <si>
    <t>Специалист по эксплуатации и ремонту сельскохозяйственной техники и оборудования (с. Кожевниково ул. Гагарина, 36, стр.3)</t>
  </si>
  <si>
    <t>Специалист по эксплуатации и ремонту сельскохозяйственной техники и оборудования (с. Александровское, ул. Дорожников, 1)</t>
  </si>
  <si>
    <t>Специалист по эксплуатации и ремонту сельскохозяйственной техники и оборудования (г. Томск, Иркутский тракт, 181)</t>
  </si>
  <si>
    <t>Специалист по эксплуатации и ремонту сельскохозяйственной техники и оборудования (с. Подгорное, ул. Школьная, 8)</t>
  </si>
  <si>
    <t>Специалист по эксплуатации и ремонту сельскохозяйственной техники и оборудования (с. Первомайское, ул. Ленинская, 27)</t>
  </si>
  <si>
    <t>Специалист по эксплуатации и ремонту сельскохозяйственной техники и оборудования (с. Кривошеино, ул. Новая, 38)</t>
  </si>
  <si>
    <t>Специалист по эксплуатации и ремонту сельскохозяйственной техники и оборудования (с. Бакчар, ул. Вицмана, д. 2)</t>
  </si>
  <si>
    <t>Техник садово-паркового и ландшафтного строительства (г. Асино, ул. Тельмана, 39)</t>
  </si>
  <si>
    <t>Технолог продуктов общественного питания массового изготовления и специализированных пищевых продуктов (с. Кривошеино, ул. Новая, 38)</t>
  </si>
  <si>
    <t>Фермер (г. Томск, Иркутский тракт, 181)</t>
  </si>
  <si>
    <t>Специалист по информационной безопасности (г. Томск, ул. А. Беленца, 11)</t>
  </si>
  <si>
    <t>Предприниматель малого бизнеса/ Предприниматель в социальной сфере (с. Мельниково, ул. Чапаева, д. 60)</t>
  </si>
  <si>
    <t>Предприниматель малого бизнеса/ Предприниматель в социальной сфере (г. Томск, Иркутский тракт, 181)</t>
  </si>
  <si>
    <t>Медицинская сестра/ медицинский брат (г. Томск, ул. Лебедева 102)</t>
  </si>
  <si>
    <t>Медицинская сестра/ медицинский брат (г. Колпашево, пер. Озерный, 10)</t>
  </si>
  <si>
    <t>Фармацевт (г. Томск, ул. Смирнова, 44/1)</t>
  </si>
  <si>
    <t>Фельдшер (г. Томск, ул. Лебедева 102)</t>
  </si>
  <si>
    <t>Инженер по содержанию и ремонту автомобильных дорог (г. Томск, ул. Смирнова, 5)</t>
  </si>
  <si>
    <t>Инженер-кораблестроитель (г. Томск, пр. Ленина, 181)</t>
  </si>
  <si>
    <t>Инженер-электрик (г. Стрежевой, ул. Коммунальная, 40)</t>
  </si>
  <si>
    <t>Инженер-электрик (г. Томск, ул. А. Беленца, 11)</t>
  </si>
  <si>
    <t>Инженер-электрик (г. Северск, ул. Строителей, 25)</t>
  </si>
  <si>
    <t>Инженер-электрик (С. Парабель, ул. Советская, 98)</t>
  </si>
  <si>
    <t>Инженер-электрик (г. Томск, ул. Смирнова, 44)</t>
  </si>
  <si>
    <t>Инженер-энергетик (г. Томск, ул. Смирнова, 44)</t>
  </si>
  <si>
    <t>Лаборант химического анализа (г. Томск, ул. Мичурина 4)</t>
  </si>
  <si>
    <t>Мастер контрольно-измерительных приборов и автоматики (г. Томск, Иркутский тракт, 175)</t>
  </si>
  <si>
    <t>Мастер по ремонту и обслуживанию автомобилей (с. Мельниково, ул. Чапаева, д. 60)</t>
  </si>
  <si>
    <t>Мастер по ремонту и обслуживанию автомобилей (г. Колпашево, ул. Победы, 12)</t>
  </si>
  <si>
    <t>Мастер по ремонту и обслуживанию автомобилей (с. Молчаново, ул. Учебная, 1)</t>
  </si>
  <si>
    <t>Мастер по ремонту и обслуживанию автомобилей (г. Томск, ул. Карла Ильмера, 4)</t>
  </si>
  <si>
    <t>Мастер по ремонту и обслуживанию автомобилей (г. Томск, ул. Смирнова, 5)</t>
  </si>
  <si>
    <t>Машинист дорожных и строительных машин (г. Томск, ул. Карла Ильмера, 4)</t>
  </si>
  <si>
    <t>Машинист дорожных и строительных машин (г. Асино, ул. Гончарова, 46)</t>
  </si>
  <si>
    <t>Машинист дорожных и строительных машин (с. Зырянское, ул. Калинина, 90)</t>
  </si>
  <si>
    <t>Машинист дорожных и строительных машин (Верхнекетский район, рабочий поселок Белый Яр, ул. Советская, 1а)</t>
  </si>
  <si>
    <t>Менеджер по качеству (г. Томск, Иркутский тракт, 175)</t>
  </si>
  <si>
    <t>Оператор нефтяных и газовых скважин (г. Томск, ул. Смирнова, 44)</t>
  </si>
  <si>
    <t>Промышленная механика и монтаж (г. Томск, ул. Смирнова, 44)</t>
  </si>
  <si>
    <t>Специалист по аддитивным технологиям (г. Томск, Иркутский тракт, 175)</t>
  </si>
  <si>
    <t>Специалист по технологиям машиностроительного производства (г. Томск, Иркутский тракт, 175)</t>
  </si>
  <si>
    <t>Инженер ЖКХ (г. Томск, ул. Смирнова, 48A)</t>
  </si>
  <si>
    <t>Инженер-строитель (г. Томск, пер. Переездный, 1)</t>
  </si>
  <si>
    <t>Парикмахер (г. Томск, ул. Войкова, 86)</t>
  </si>
  <si>
    <t>Парикмахер (г. Томск, ул. Ивана Черных, 101)</t>
  </si>
  <si>
    <t>Плотник/столяр (с. Тимирязево, ул. Садовая, 34)</t>
  </si>
  <si>
    <t>Плотник/столяр (г. Асино, ул. Гончарова, 46)</t>
  </si>
  <si>
    <t>Сварщик (г. Томск, ул. Мичурина 4)</t>
  </si>
  <si>
    <t>Сварщик (г. Стрежевой, ул. Коммунальная, 40)</t>
  </si>
  <si>
    <t>Сварщик (г. Томск, ул. Карла Ильмера, 4)</t>
  </si>
  <si>
    <t>Сварщик (с. Парабель, ул. Советская, 98)</t>
  </si>
  <si>
    <t>Сварщик (с. Александровское, ул. Дорожников, 1)</t>
  </si>
  <si>
    <t>Сварщик (г. Асино, ул. Тельмана, 39)</t>
  </si>
  <si>
    <t>Сварщик (с. Зырянское, ул. Калинина, 90)</t>
  </si>
  <si>
    <t>Строитель/Специалист по общестроительным работам (с. Бакчар, ул. Вицмана, д. 2)</t>
  </si>
  <si>
    <t>Строитель/Специалист по общестроительным работам (г. Томск, ул. Смирнова, 48A)</t>
  </si>
  <si>
    <t>Техник-технолог/печатное дело (г. Томск, ул. Войкова, 86)</t>
  </si>
  <si>
    <t>Конструктор одежды (г. Томск, ул. Войкова, 86)</t>
  </si>
  <si>
    <t>Конструктор одежды (г. Томск, ул. Ивана Черных, 101)</t>
  </si>
  <si>
    <t>Специалист по рекламе (г. Томск, ул. А. Беленца, 11)</t>
  </si>
  <si>
    <t>Флорист (с. Тимирязево, ул. Садовая, 34)</t>
  </si>
  <si>
    <t>Художник росписи по дереву (г. Томск, ул. Карла Ильмера, 4)</t>
  </si>
  <si>
    <t>Художник росписи по дереву (г. Асино, ул. Тельмана, 39)</t>
  </si>
  <si>
    <t>Аппаратчик-оператор производства продуктов питания животного происхождения (с. Кожевниково ул. Гагарина, 36, стр.3)</t>
  </si>
  <si>
    <t>Воспитатель детского сада (г. Томск Фрунзе, 103 стр.7)</t>
  </si>
  <si>
    <t>Пекарь (г. Колпашево, ул. Победы, 12)</t>
  </si>
  <si>
    <t>Повар/кондитер (с. Мельниково, ул. Чапаева, д. 60)</t>
  </si>
  <si>
    <t>Повар/кондитер (г. Колпашево, ул. Победы, 12)</t>
  </si>
  <si>
    <t>Повар/кондитер (с. Молчаново, ул. Учебная, 1)</t>
  </si>
  <si>
    <t>Повар/кондитер (г. Стрежевой, ул. Коммунальная, 40)</t>
  </si>
  <si>
    <t>Повар/кондитер (г. Томск, ул. Ивана Черных, 101)</t>
  </si>
  <si>
    <t>Повар/кондитер (с. Каргасок, ул. Энтузиастов, 2)</t>
  </si>
  <si>
    <t>Повар/кондитер (с. Подгорное, ул. Школьная, 8)</t>
  </si>
  <si>
    <t>Повар/кондитер (с. Первомайское, ул. Ленинская, 27)</t>
  </si>
  <si>
    <t>Портье (г. Томск, ул. А. Беленца, 11)</t>
  </si>
  <si>
    <t>Специалист по туризму (г. Томск, ул. А. Беленца, 11)</t>
  </si>
  <si>
    <t>Администратор баз данных (г. Северск, ул. Строителей, 25)</t>
  </si>
  <si>
    <t>Инженер IoT (Интернет-вещей) (г. Томск, ул. Герцена, 18)</t>
  </si>
  <si>
    <t>Педагог начальных классов (г. Томск Фрунзе, 103 стр.7)</t>
  </si>
  <si>
    <t>Педагог по физической культуре и спорту (г. Томск Фрунзе, 103 стр.7)</t>
  </si>
  <si>
    <t>Преподаватель технологии (г. Томск Фрунзе, 103 стр.7)</t>
  </si>
  <si>
    <t>Программист (г. Томск, ул. Герцена, 18)</t>
  </si>
  <si>
    <t>Разработчик Web - и мультимедийных приложений (г. Томск, ул. Герцена, 18)</t>
  </si>
  <si>
    <t>Разработчик Web - и мультимедийных приложений (г. Томск, Иркутский тракт, 175)</t>
  </si>
  <si>
    <t>Разработчик Web - и мультимедийных приложений (г. Северск, ул. Строителей, 25)</t>
  </si>
  <si>
    <t>Сетевой и системный администратор (г. Томск, ул. Герцена, 18)</t>
  </si>
  <si>
    <t>Сетевой и системный администратор (г. Томск, ул. А. Беленца, 11)</t>
  </si>
  <si>
    <r>
      <t>Квота на муниципальное образование
(</t>
    </r>
    <r>
      <rPr>
        <b/>
        <sz val="12"/>
        <color rgb="FFFF0000"/>
        <rFont val="PT Astra Serif"/>
        <family val="1"/>
        <charset val="204"/>
      </rPr>
      <t>заполняется автоматически</t>
    </r>
    <r>
      <rPr>
        <b/>
        <sz val="12"/>
        <color theme="1"/>
        <rFont val="PT Astra Serif"/>
        <family val="1"/>
        <charset val="204"/>
      </rPr>
      <t>)</t>
    </r>
  </si>
  <si>
    <t xml:space="preserve">Необходимо распределить выделенную квоту между общеобразовательными организациями муниципального образования. Для этого необходимо выбрать из выпадающего списка нужную образовательную организацию. </t>
  </si>
  <si>
    <t>При необходимости выбора нескольких профессиональных направлений для одной образовательной организаций – повторить пункты 1-5.</t>
  </si>
  <si>
    <t>Описание профессиональных сред</t>
  </si>
  <si>
    <t>Социальная</t>
  </si>
  <si>
    <t>Создание общественных благ и помощь человеку – основа социальной среды.</t>
  </si>
  <si>
    <t>- Социальная сфера</t>
  </si>
  <si>
    <t>- Сервис и торговля</t>
  </si>
  <si>
    <t>- Туризм и индустрия гостеприимства</t>
  </si>
  <si>
    <t>- Волонтерство</t>
  </si>
  <si>
    <t>Комфортная</t>
  </si>
  <si>
    <t>В это направление входит все, что делает жизнь человека лучше: создание инфраструктуры, строительство домов. Обеспечение свежей едой и т.д.</t>
  </si>
  <si>
    <t>- Еда и пищевые технологии</t>
  </si>
  <si>
    <t>- Строительство, архитектура, благоустройство</t>
  </si>
  <si>
    <t>- Транспорт, транспортная инфраструктура</t>
  </si>
  <si>
    <t>- Энергетика</t>
  </si>
  <si>
    <t>Деловая</t>
  </si>
  <si>
    <t>Экономическое развитие и финансовая жизнь общества – основа деловой среды.</t>
  </si>
  <si>
    <t>- Финансы, экономика, банки</t>
  </si>
  <si>
    <t>- Госслужба</t>
  </si>
  <si>
    <t>- Юриспруденция и право</t>
  </si>
  <si>
    <t>- Предпринимательство</t>
  </si>
  <si>
    <t>Здоровая</t>
  </si>
  <si>
    <t>Забота о здоровье человека, борьба с болезнями и увеличение продолжительности жизни – это основа любого современного общества.</t>
  </si>
  <si>
    <t>- Медицина и телемедицина</t>
  </si>
  <si>
    <t>- Фармакалогия</t>
  </si>
  <si>
    <t>- Биотехнологии (биоинженерия и генетика, исследования, технологии)</t>
  </si>
  <si>
    <t>- Экология</t>
  </si>
  <si>
    <t>Индустриальная</t>
  </si>
  <si>
    <t>С этой отраслью связаны профессии, которые обеспечивают общество необходимыми для жизнедеятельности ресурсами и полезными ископаемыми, а также с промышленностью, которая получает из сырья необходимые человеку вещи.</t>
  </si>
  <si>
    <t>- Легкая промышленность</t>
  </si>
  <si>
    <t>- Тяжелая промышленность</t>
  </si>
  <si>
    <t>- Машиностроение (авиастроение, автомобилестроение, судостроение)</t>
  </si>
  <si>
    <t>- Добыча и переработка</t>
  </si>
  <si>
    <t>Умная</t>
  </si>
  <si>
    <t>Технологии, наука, развитие машин, цифровизация и многие другие знания и достижения человечества – результаты работы многих увлекательных профессий, которые связаны с данным направлением.</t>
  </si>
  <si>
    <t>- Телеком и ИТ</t>
  </si>
  <si>
    <t>- Фундаментальная наука</t>
  </si>
  <si>
    <t>- ИИ и Робототехника</t>
  </si>
  <si>
    <t>- Сфера образования</t>
  </si>
  <si>
    <t>Креативная</t>
  </si>
  <si>
    <t>Искусство, креатив и творчество выражают потребность человека в самовыражении, духовном развитии и просто делают жизнь ярче и веселее. В современном мире существует множество профессий, связанных с этой сферой.</t>
  </si>
  <si>
    <t>- Дизайн и мода</t>
  </si>
  <si>
    <t>- Индустрия развлечений</t>
  </si>
  <si>
    <t>- Медиа (СМИ и блогосфера)</t>
  </si>
  <si>
    <t>- Культура и искусство</t>
  </si>
  <si>
    <t>Аграрная</t>
  </si>
  <si>
    <t>Специалисты данной отрасли занимаются не только выращиванием, сбором и обработкой свежей и разнообразной еды, но и решают вопросы изменения климата, усталости почвы и снижения урожайности.</t>
  </si>
  <si>
    <t>- Животноводство</t>
  </si>
  <si>
    <t>- Пищевая промышленность</t>
  </si>
  <si>
    <t>- Селекция</t>
  </si>
  <si>
    <t>- Растениеводство</t>
  </si>
  <si>
    <t>- Генетика</t>
  </si>
  <si>
    <t>Безопасная</t>
  </si>
  <si>
    <t>В безопасную среду входят профессии, которые защищают человека от стихийных бедствий, техногенных катастроф, социально-политических конфликтов, а также проблем 21 века, таких как изменение климата и киберпреступность</t>
  </si>
  <si>
    <t>- Вооруженные силы</t>
  </si>
  <si>
    <t>- Кибер (информационная система)</t>
  </si>
  <si>
    <t>- МЧС и пожарные</t>
  </si>
  <si>
    <t>- Полиция, охрана</t>
  </si>
  <si>
    <t>Инструкция по заполнению формы выбора профессиональных направлений 
в рамках проекта «Билет в будущее»</t>
  </si>
  <si>
    <r>
      <t>Воспользуйтесь выпадающим списком для выбора Вашего муниципального образования. 
Колонка «</t>
    </r>
    <r>
      <rPr>
        <b/>
        <sz val="12"/>
        <color rgb="FF000000"/>
        <rFont val="PT Astra Serif"/>
        <family val="1"/>
        <charset val="204"/>
      </rPr>
      <t>Муниципальный район</t>
    </r>
    <r>
      <rPr>
        <sz val="12"/>
        <color rgb="FF000000"/>
        <rFont val="PT Astra Serif"/>
        <family val="1"/>
        <charset val="204"/>
      </rPr>
      <t xml:space="preserve">». Если нажать на ячейку, то справа появится «треугольник». </t>
    </r>
  </si>
  <si>
    <r>
      <t>Все профессиональные направления входят в 9 профессиональных сред (</t>
    </r>
    <r>
      <rPr>
        <sz val="12"/>
        <color theme="1"/>
        <rFont val="PT Astra Serif"/>
        <family val="1"/>
        <charset val="204"/>
      </rPr>
      <t>Социальная, Комфортная, Деловая, Здоровая, Индустриальная, Умная, Креативная, Аграрная, Безопасная).
При выборе нужной Среды, соответствующие профессиональные направления станут доступны для выбора в колонке «</t>
    </r>
    <r>
      <rPr>
        <b/>
        <sz val="12"/>
        <color theme="1"/>
        <rFont val="PT Astra Serif"/>
        <family val="1"/>
        <charset val="204"/>
      </rPr>
      <t>Профессиональное направление (адрес)</t>
    </r>
    <r>
      <rPr>
        <sz val="12"/>
        <color theme="1"/>
        <rFont val="PT Astra Serif"/>
        <family val="1"/>
        <charset val="204"/>
      </rPr>
      <t xml:space="preserve">» </t>
    </r>
  </si>
  <si>
    <r>
      <t>В колонке «</t>
    </r>
    <r>
      <rPr>
        <b/>
        <sz val="12"/>
        <color theme="1"/>
        <rFont val="PT Astra Serif"/>
        <family val="1"/>
        <charset val="204"/>
      </rPr>
      <t>Количество детей на пробу</t>
    </r>
    <r>
      <rPr>
        <sz val="12"/>
        <color theme="1"/>
        <rFont val="PT Astra Serif"/>
        <family val="1"/>
        <charset val="204"/>
      </rPr>
      <t>» необходимо выбрать количество школьников для посещения выбранного профессионального направления. Следует обратить внимание, что рекомендовано к посещению проб группа в составе 6-8 человек.</t>
    </r>
  </si>
  <si>
    <r>
      <t>Общая сумма ячеек «</t>
    </r>
    <r>
      <rPr>
        <b/>
        <sz val="12"/>
        <color rgb="FF000000"/>
        <rFont val="PT Astra Serif"/>
        <family val="1"/>
        <charset val="204"/>
      </rPr>
      <t>Количество детей на пробу</t>
    </r>
    <r>
      <rPr>
        <sz val="12"/>
        <color rgb="FF000000"/>
        <rFont val="PT Astra Serif"/>
        <family val="1"/>
        <charset val="204"/>
      </rPr>
      <t>» не должна превышать «Квоту на муниципальное образование».</t>
    </r>
  </si>
  <si>
    <r>
      <t>Муниципальный район
(</t>
    </r>
    <r>
      <rPr>
        <b/>
        <sz val="12"/>
        <color rgb="FFFF0000"/>
        <rFont val="PT Astra Serif"/>
        <family val="1"/>
        <charset val="204"/>
      </rPr>
      <t>выбирается из выпадающего списка</t>
    </r>
    <r>
      <rPr>
        <b/>
        <sz val="12"/>
        <color theme="1"/>
        <rFont val="PT Astra Serif"/>
        <family val="1"/>
        <charset val="204"/>
      </rPr>
      <t>)</t>
    </r>
  </si>
  <si>
    <r>
      <t>Наименование образовательной организации
(</t>
    </r>
    <r>
      <rPr>
        <b/>
        <sz val="12"/>
        <color rgb="FFFF0000"/>
        <rFont val="PT Astra Serif"/>
        <family val="1"/>
        <charset val="204"/>
      </rPr>
      <t>выбирается из выпадающего списка</t>
    </r>
    <r>
      <rPr>
        <b/>
        <sz val="12"/>
        <color theme="1"/>
        <rFont val="PT Astra Serif"/>
        <family val="1"/>
        <charset val="204"/>
      </rPr>
      <t>)</t>
    </r>
  </si>
  <si>
    <r>
      <t>Среда
(</t>
    </r>
    <r>
      <rPr>
        <b/>
        <sz val="12"/>
        <color rgb="FFFF0000"/>
        <rFont val="PT Astra Serif"/>
        <family val="1"/>
        <charset val="204"/>
      </rPr>
      <t>выбирается из выпадающего списка</t>
    </r>
    <r>
      <rPr>
        <b/>
        <sz val="12"/>
        <color theme="1"/>
        <rFont val="PT Astra Serif"/>
        <family val="1"/>
        <charset val="204"/>
      </rPr>
      <t>)</t>
    </r>
  </si>
  <si>
    <t>Количество детей 
на пробу</t>
  </si>
  <si>
    <r>
      <t>Профессиональное направление (адрес)
(</t>
    </r>
    <r>
      <rPr>
        <b/>
        <sz val="12"/>
        <color rgb="FFFF0000"/>
        <rFont val="PT Astra Serif"/>
        <family val="1"/>
        <charset val="204"/>
      </rPr>
      <t>выбирается из выпадающего списка</t>
    </r>
    <r>
      <rPr>
        <b/>
        <sz val="12"/>
        <color theme="1"/>
        <rFont val="PT Astra Serif"/>
        <family val="1"/>
        <charset val="204"/>
      </rPr>
      <t>)</t>
    </r>
  </si>
  <si>
    <r>
      <t>сумма ячеек "</t>
    </r>
    <r>
      <rPr>
        <b/>
        <sz val="12"/>
        <color theme="1"/>
        <rFont val="PT Astra Serif"/>
        <family val="1"/>
        <charset val="204"/>
      </rPr>
      <t>Количество детей на пробу</t>
    </r>
    <r>
      <rPr>
        <sz val="12"/>
        <color theme="1"/>
        <rFont val="PT Astra Serif"/>
        <family val="1"/>
        <charset val="204"/>
      </rPr>
      <t>" 
не превышает "</t>
    </r>
    <r>
      <rPr>
        <b/>
        <sz val="12"/>
        <color theme="1"/>
        <rFont val="PT Astra Serif"/>
        <family val="1"/>
        <charset val="204"/>
      </rPr>
      <t>Квоту на муниципальный район</t>
    </r>
    <r>
      <rPr>
        <sz val="12"/>
        <color theme="1"/>
        <rFont val="PT Astra Serif"/>
        <family val="1"/>
        <charset val="204"/>
      </rPr>
      <t>"</t>
    </r>
  </si>
  <si>
    <r>
      <t>При выборе муниципального образования автоматически заполняется колонка «</t>
    </r>
    <r>
      <rPr>
        <b/>
        <sz val="12"/>
        <color rgb="FF000000"/>
        <rFont val="PT Astra Serif"/>
        <family val="1"/>
        <charset val="204"/>
      </rPr>
      <t>Квота на муниципальное образование</t>
    </r>
    <r>
      <rPr>
        <sz val="12"/>
        <color rgb="FF000000"/>
        <rFont val="PT Astra Serif"/>
        <family val="1"/>
        <charset val="204"/>
      </rPr>
      <t xml:space="preserve">». 
Квота означет общее количество детей на </t>
    </r>
    <r>
      <rPr>
        <b/>
        <sz val="12"/>
        <color rgb="FF000000"/>
        <rFont val="PT Astra Serif"/>
        <family val="1"/>
        <charset val="204"/>
      </rPr>
      <t>МО</t>
    </r>
    <r>
      <rPr>
        <sz val="12"/>
        <color rgb="FF000000"/>
        <rFont val="PT Astra Serif"/>
        <family val="1"/>
        <charset val="204"/>
      </rPr>
      <t>, которые смогут посетить профпробы.</t>
    </r>
  </si>
  <si>
    <r>
      <rPr>
        <b/>
        <sz val="12"/>
        <color theme="1"/>
        <rFont val="PT Astra Serif"/>
        <family val="1"/>
        <charset val="204"/>
      </rPr>
      <t>Контактные данные по вопросам заполнения формы:</t>
    </r>
    <r>
      <rPr>
        <sz val="12"/>
        <color theme="1"/>
        <rFont val="PT Astra Serif"/>
        <family val="1"/>
        <charset val="204"/>
      </rPr>
      <t xml:space="preserve">
Представители Регионального оператора проекта "Билет в будущее" на территории Томской области
Шевцова Ольга Олеговна тел. 8-923-457-8977
Кишкина Ангелина Васильевна тел. 8-913-116-9470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</si>
</sst>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color rgb="FF333333"/>
      <name val="PT Astra Serif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PT Astra Serif"/>
      <family val="1"/>
      <charset val="204"/>
    </font>
    <font>
      <sz val="7"/>
      <color theme="1"/>
      <name val="Times New Roman"/>
      <family val="1"/>
      <charset val="204"/>
    </font>
    <font>
      <sz val="12"/>
      <color rgb="FF1C1C1B"/>
      <name val="PT Astra Serif"/>
      <family val="1"/>
      <charset val="204"/>
    </font>
    <font>
      <sz val="11.5"/>
      <color theme="1"/>
      <name val="PT Astra Serif"/>
      <family val="1"/>
      <charset val="204"/>
    </font>
    <font>
      <b/>
      <sz val="12"/>
      <color rgb="FFFF0000"/>
      <name val="PT Astra Serif"/>
      <family val="1"/>
      <charset val="204"/>
    </font>
    <font>
      <sz val="13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1"/>
      <color theme="1"/>
      <name val="Calibri"/>
      <charset val="204"/>
      <scheme val="minor"/>
    </font>
    <font>
      <sz val="12"/>
      <color theme="1"/>
      <name val="PT Astra Serif"/>
      <charset val="204"/>
    </font>
    <font>
      <u/>
      <sz val="11"/>
      <color theme="1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1" xfId="1" applyBorder="1" applyAlignment="1">
      <alignment horizontal="left" vertical="center" wrapText="1" indent="1"/>
    </xf>
    <xf numFmtId="0" fontId="4" fillId="0" borderId="1" xfId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justify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justify" vertical="center" wrapText="1"/>
    </xf>
    <xf numFmtId="2" fontId="0" fillId="0" borderId="0" xfId="0" applyNumberFormat="1"/>
    <xf numFmtId="2" fontId="2" fillId="0" borderId="0" xfId="0" applyNumberFormat="1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justify" vertical="center" wrapText="1"/>
    </xf>
    <xf numFmtId="1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justify" vertical="center"/>
    </xf>
    <xf numFmtId="0" fontId="11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" fillId="0" borderId="1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0" xfId="0" applyFont="1"/>
    <xf numFmtId="0" fontId="16" fillId="0" borderId="1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13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right" wrapText="1"/>
    </xf>
    <xf numFmtId="0" fontId="6" fillId="2" borderId="21" xfId="0" applyFont="1" applyFill="1" applyBorder="1" applyAlignment="1">
      <alignment horizontal="right" wrapText="1"/>
    </xf>
    <xf numFmtId="0" fontId="6" fillId="2" borderId="22" xfId="0" applyFont="1" applyFill="1" applyBorder="1" applyAlignment="1">
      <alignment horizontal="right" wrapText="1"/>
    </xf>
    <xf numFmtId="0" fontId="6" fillId="2" borderId="23" xfId="0" applyFont="1" applyFill="1" applyBorder="1" applyAlignment="1">
      <alignment horizontal="right" wrapText="1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ternat33@tomsk.gov70.ru" TargetMode="External"/><Relationship Id="rId18" Type="http://schemas.openxmlformats.org/officeDocument/2006/relationships/hyperlink" Target="mailto:kshi-kkk@kolpashevo.gov70.ru" TargetMode="External"/><Relationship Id="rId26" Type="http://schemas.openxmlformats.org/officeDocument/2006/relationships/hyperlink" Target="https://e.mail.ru/compose/?mailto=mailto%3ayagodnoe%2dschool@asino.gov70.ru" TargetMode="External"/><Relationship Id="rId39" Type="http://schemas.openxmlformats.org/officeDocument/2006/relationships/hyperlink" Target="mailto:ososh@guostrj.ru" TargetMode="External"/><Relationship Id="rId21" Type="http://schemas.openxmlformats.org/officeDocument/2006/relationships/hyperlink" Target="mailto:gymnasium-2@asino.gov70.ru" TargetMode="External"/><Relationship Id="rId34" Type="http://schemas.openxmlformats.org/officeDocument/2006/relationships/hyperlink" Target="mailto:shkola3@guostrj.ru" TargetMode="External"/><Relationship Id="rId42" Type="http://schemas.openxmlformats.org/officeDocument/2006/relationships/hyperlink" Target="mailto:orlovka-school@seversk.gov70.ru" TargetMode="External"/><Relationship Id="rId47" Type="http://schemas.openxmlformats.org/officeDocument/2006/relationships/hyperlink" Target="mailto:sosh198@seversk.gov70.ru" TargetMode="External"/><Relationship Id="rId50" Type="http://schemas.openxmlformats.org/officeDocument/2006/relationships/hyperlink" Target="mailto:school-89@seversk.gov70.ru" TargetMode="External"/><Relationship Id="rId55" Type="http://schemas.openxmlformats.org/officeDocument/2006/relationships/hyperlink" Target="mailto:school-87@seversk.gov70.ru" TargetMode="External"/><Relationship Id="rId63" Type="http://schemas.openxmlformats.org/officeDocument/2006/relationships/hyperlink" Target="https://e.mail.ru/compose?To=edu.mory@uotr.ru" TargetMode="External"/><Relationship Id="rId68" Type="http://schemas.openxmlformats.org/officeDocument/2006/relationships/hyperlink" Target="mailto:edu.rass@uotr.ru" TargetMode="External"/><Relationship Id="rId76" Type="http://schemas.openxmlformats.org/officeDocument/2006/relationships/hyperlink" Target="mailto:zso_2@mail.ru" TargetMode="External"/><Relationship Id="rId84" Type="http://schemas.openxmlformats.org/officeDocument/2006/relationships/hyperlink" Target="mailto:sosh-narga@molchanovo.gov70.ru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mailto:klukva02@vtomske.ru" TargetMode="External"/><Relationship Id="rId71" Type="http://schemas.openxmlformats.org/officeDocument/2006/relationships/hyperlink" Target="mailto:sosh-gusevo@shegarsky.gov70.ru" TargetMode="External"/><Relationship Id="rId2" Type="http://schemas.openxmlformats.org/officeDocument/2006/relationships/hyperlink" Target="mailto:kolp-maraksasch@gov70.ru" TargetMode="External"/><Relationship Id="rId16" Type="http://schemas.openxmlformats.org/officeDocument/2006/relationships/hyperlink" Target="mailto:internat-ppmsp@tomsk.gov70.ru" TargetMode="External"/><Relationship Id="rId29" Type="http://schemas.openxmlformats.org/officeDocument/2006/relationships/hyperlink" Target="mailto:school-05@asino.gov70.ru" TargetMode="External"/><Relationship Id="rId11" Type="http://schemas.openxmlformats.org/officeDocument/2006/relationships/hyperlink" Target="mailto:srtim@sibmail.com" TargetMode="External"/><Relationship Id="rId24" Type="http://schemas.openxmlformats.org/officeDocument/2006/relationships/hyperlink" Target="mailto:sosh-novonik@asino.gov70.ru" TargetMode="External"/><Relationship Id="rId32" Type="http://schemas.openxmlformats.org/officeDocument/2006/relationships/hyperlink" Target="mailto:shkola1@guostrj.ru" TargetMode="External"/><Relationship Id="rId37" Type="http://schemas.openxmlformats.org/officeDocument/2006/relationships/hyperlink" Target="mailto:shkola6@guostrj.ru" TargetMode="External"/><Relationship Id="rId40" Type="http://schemas.openxmlformats.org/officeDocument/2006/relationships/hyperlink" Target="mailto:maou-sfml@seversk.gov70.ru" TargetMode="External"/><Relationship Id="rId45" Type="http://schemas.openxmlformats.org/officeDocument/2006/relationships/hyperlink" Target="mailto:%20lyceum@seversk.gov70.ru" TargetMode="External"/><Relationship Id="rId53" Type="http://schemas.openxmlformats.org/officeDocument/2006/relationships/hyperlink" Target="mailto:school-78@seversk.gov70.ru" TargetMode="External"/><Relationship Id="rId58" Type="http://schemas.openxmlformats.org/officeDocument/2006/relationships/hyperlink" Target="mailto:voronovoschool@mail.ru" TargetMode="External"/><Relationship Id="rId66" Type="http://schemas.openxmlformats.org/officeDocument/2006/relationships/hyperlink" Target="mailto:edu.bog@uotr.ru" TargetMode="External"/><Relationship Id="rId74" Type="http://schemas.openxmlformats.org/officeDocument/2006/relationships/hyperlink" Target="mailto:sosh2@shegarsky.gov70.ru" TargetMode="External"/><Relationship Id="rId79" Type="http://schemas.openxmlformats.org/officeDocument/2006/relationships/hyperlink" Target="mailto:school-02@aleksandr.gov70.ru" TargetMode="External"/><Relationship Id="rId87" Type="http://schemas.openxmlformats.org/officeDocument/2006/relationships/hyperlink" Target="mailto:nkuskovo-school@asino.gov70.ru" TargetMode="External"/><Relationship Id="rId5" Type="http://schemas.openxmlformats.org/officeDocument/2006/relationships/hyperlink" Target="https://e.mail.ru/compose/?mailto=mailto%3akolp%2dososh@gov70.ru" TargetMode="External"/><Relationship Id="rId61" Type="http://schemas.openxmlformats.org/officeDocument/2006/relationships/hyperlink" Target="https://e.mail.ru/compose/?mailto=mailto%3akoz2shool@mail.ru" TargetMode="External"/><Relationship Id="rId82" Type="http://schemas.openxmlformats.org/officeDocument/2006/relationships/hyperlink" Target="https://mail.rambler.ru/" TargetMode="External"/><Relationship Id="rId19" Type="http://schemas.openxmlformats.org/officeDocument/2006/relationships/hyperlink" Target="mailto:kshi-tkk@tomsk.gov70.ru" TargetMode="External"/><Relationship Id="rId4" Type="http://schemas.openxmlformats.org/officeDocument/2006/relationships/hyperlink" Target="mailto:kolp-novoselsch@gov70.ru" TargetMode="External"/><Relationship Id="rId9" Type="http://schemas.openxmlformats.org/officeDocument/2006/relationships/hyperlink" Target="mailto:mail@ks2.tom.ru" TargetMode="External"/><Relationship Id="rId14" Type="http://schemas.openxmlformats.org/officeDocument/2006/relationships/hyperlink" Target="mailto:internat-osns@gov70.ru" TargetMode="External"/><Relationship Id="rId22" Type="http://schemas.openxmlformats.org/officeDocument/2006/relationships/hyperlink" Target="mailto:bdorokhovo-school@asino.gov70.ru" TargetMode="External"/><Relationship Id="rId27" Type="http://schemas.openxmlformats.org/officeDocument/2006/relationships/hyperlink" Target="mailto:school-01@asino.gov70.ru" TargetMode="External"/><Relationship Id="rId30" Type="http://schemas.openxmlformats.org/officeDocument/2006/relationships/hyperlink" Target="mailto:novikovka-school@asino.gov70.ru" TargetMode="External"/><Relationship Id="rId35" Type="http://schemas.openxmlformats.org/officeDocument/2006/relationships/hyperlink" Target="mailto:shkola4@guostrj.ru" TargetMode="External"/><Relationship Id="rId43" Type="http://schemas.openxmlformats.org/officeDocument/2006/relationships/hyperlink" Target="mailto:samus-lyceum@seversk.gov70.ru" TargetMode="External"/><Relationship Id="rId48" Type="http://schemas.openxmlformats.org/officeDocument/2006/relationships/hyperlink" Target="mailto:school-87@seversk.gov70.ru" TargetMode="External"/><Relationship Id="rId56" Type="http://schemas.openxmlformats.org/officeDocument/2006/relationships/hyperlink" Target="mailto:sosh-pudovka@krivosheino.gov70.ru" TargetMode="External"/><Relationship Id="rId64" Type="http://schemas.openxmlformats.org/officeDocument/2006/relationships/hyperlink" Target="https://e.mail.ru/compose/?mailto=mailto%3aedu.kor@uotr.ru" TargetMode="External"/><Relationship Id="rId69" Type="http://schemas.openxmlformats.org/officeDocument/2006/relationships/hyperlink" Target="mailto:sosh-babarykino@shegarsky.gov70.ru" TargetMode="External"/><Relationship Id="rId77" Type="http://schemas.openxmlformats.org/officeDocument/2006/relationships/hyperlink" Target="mailto:sosh-mih@zyryansky.gov70.ru" TargetMode="External"/><Relationship Id="rId8" Type="http://schemas.openxmlformats.org/officeDocument/2006/relationships/hyperlink" Target="mailto:dirsch1@kargasok.tomsknet.ru" TargetMode="External"/><Relationship Id="rId51" Type="http://schemas.openxmlformats.org/officeDocument/2006/relationships/hyperlink" Target="mailto:school-84@seversk.gov70.ru" TargetMode="External"/><Relationship Id="rId72" Type="http://schemas.openxmlformats.org/officeDocument/2006/relationships/hyperlink" Target="mailto:mbragshkola@rambler.ru" TargetMode="External"/><Relationship Id="rId80" Type="http://schemas.openxmlformats.org/officeDocument/2006/relationships/hyperlink" Target="https://e.mail.ru/compose?To=zavod%2dschool@parabel.gov70.ru" TargetMode="External"/><Relationship Id="rId85" Type="http://schemas.openxmlformats.org/officeDocument/2006/relationships/hyperlink" Target="http://mol-mlschool1.edu.tomsk.ru/svedeniya-o-shkole/sosh1@molchanovo.gov70.ru" TargetMode="External"/><Relationship Id="rId3" Type="http://schemas.openxmlformats.org/officeDocument/2006/relationships/hyperlink" Target="mailto:kolp-nvgshcool@gov70.ru" TargetMode="External"/><Relationship Id="rId12" Type="http://schemas.openxmlformats.org/officeDocument/2006/relationships/hyperlink" Target="http://novougino@.yandex.ru/" TargetMode="External"/><Relationship Id="rId17" Type="http://schemas.openxmlformats.org/officeDocument/2006/relationships/hyperlink" Target="mailto:tftl@gov70.ru" TargetMode="External"/><Relationship Id="rId25" Type="http://schemas.openxmlformats.org/officeDocument/2006/relationships/hyperlink" Target="mailto:baturino-school@asino.gov70.ru" TargetMode="External"/><Relationship Id="rId33" Type="http://schemas.openxmlformats.org/officeDocument/2006/relationships/hyperlink" Target="mailto:shkola2@guostrj.ru" TargetMode="External"/><Relationship Id="rId38" Type="http://schemas.openxmlformats.org/officeDocument/2006/relationships/hyperlink" Target="mailto:shkola7@guostrj.ru" TargetMode="External"/><Relationship Id="rId46" Type="http://schemas.openxmlformats.org/officeDocument/2006/relationships/hyperlink" Target="mailto:school-196@seversk.gov70.ru" TargetMode="External"/><Relationship Id="rId59" Type="http://schemas.openxmlformats.org/officeDocument/2006/relationships/hyperlink" Target="http://kog-urtschool.edu.tomsk.ru/nasha-shkola/kontaktnye-telefony-adres-el-pochty/urtschool@mail.ru" TargetMode="External"/><Relationship Id="rId67" Type="http://schemas.openxmlformats.org/officeDocument/2006/relationships/hyperlink" Target="https://e.mail.ru/compose/?mailto=mailto%3aedu.kurl@uotr.ru" TargetMode="External"/><Relationship Id="rId20" Type="http://schemas.openxmlformats.org/officeDocument/2006/relationships/hyperlink" Target="mailto:kshi-skk@seversk.gov70.ru" TargetMode="External"/><Relationship Id="rId41" Type="http://schemas.openxmlformats.org/officeDocument/2006/relationships/hyperlink" Target="mailto:school-80@seversk.gov70.ru" TargetMode="External"/><Relationship Id="rId54" Type="http://schemas.openxmlformats.org/officeDocument/2006/relationships/hyperlink" Target="mailto:school-83@seversk.gov70.ru" TargetMode="External"/><Relationship Id="rId62" Type="http://schemas.openxmlformats.org/officeDocument/2006/relationships/hyperlink" Target="mailto:sosh.kaft@uotr.ru" TargetMode="External"/><Relationship Id="rId70" Type="http://schemas.openxmlformats.org/officeDocument/2006/relationships/hyperlink" Target="https://e.mail.ru/compose/?mailto=mailto%3asosh%2dbatkat@shegarsky.gov70.ru" TargetMode="External"/><Relationship Id="rId75" Type="http://schemas.openxmlformats.org/officeDocument/2006/relationships/hyperlink" Target="https://e.mail.ru/compose?To=sosh%2dvys@zyryansky.gov70.ru" TargetMode="External"/><Relationship Id="rId83" Type="http://schemas.openxmlformats.org/officeDocument/2006/relationships/hyperlink" Target="mailto:par-school@parabel.gov70.ru" TargetMode="External"/><Relationship Id="rId88" Type="http://schemas.openxmlformats.org/officeDocument/2006/relationships/hyperlink" Target="mailto:bschkola2@verkhneket.gov70.ru" TargetMode="External"/><Relationship Id="rId1" Type="http://schemas.openxmlformats.org/officeDocument/2006/relationships/hyperlink" Target="http://kolp-inkschool.edu.tomsk.ru/osnovnye-svedeniya/kolp-inkschool@gov70.ru" TargetMode="External"/><Relationship Id="rId6" Type="http://schemas.openxmlformats.org/officeDocument/2006/relationships/hyperlink" Target="mailto:step_school@verkhneket.gov70.ru" TargetMode="External"/><Relationship Id="rId15" Type="http://schemas.openxmlformats.org/officeDocument/2006/relationships/hyperlink" Target="mailto:aoshkola@mail.ru" TargetMode="External"/><Relationship Id="rId23" Type="http://schemas.openxmlformats.org/officeDocument/2006/relationships/hyperlink" Target="mailto:minaevka-school@asino.gov70.ru" TargetMode="External"/><Relationship Id="rId28" Type="http://schemas.openxmlformats.org/officeDocument/2006/relationships/hyperlink" Target="mailto:school-04@asino.gov70.ru" TargetMode="External"/><Relationship Id="rId36" Type="http://schemas.openxmlformats.org/officeDocument/2006/relationships/hyperlink" Target="mailto:shkola5@guostrj.ru" TargetMode="External"/><Relationship Id="rId49" Type="http://schemas.openxmlformats.org/officeDocument/2006/relationships/hyperlink" Target="mailto:school-90@seversk.gov70.ru" TargetMode="External"/><Relationship Id="rId57" Type="http://schemas.openxmlformats.org/officeDocument/2006/relationships/hyperlink" Target="mailto:sosh-volodino@krivosheino.gov70.ru" TargetMode="External"/><Relationship Id="rId10" Type="http://schemas.openxmlformats.org/officeDocument/2006/relationships/hyperlink" Target="mailto:pavlovo@edo.kargasok.net" TargetMode="External"/><Relationship Id="rId31" Type="http://schemas.openxmlformats.org/officeDocument/2006/relationships/hyperlink" Target="http://as-school10.edu.tomsk.ru/osnovnye-svedeniya-ob-obrazovatelnoj-organizatsii/osnovnye-svedeniya/school-10@asino.gov70.ru" TargetMode="External"/><Relationship Id="rId44" Type="http://schemas.openxmlformats.org/officeDocument/2006/relationships/hyperlink" Target="mailto:gimnaziya@seversk.gov70.ru" TargetMode="External"/><Relationship Id="rId52" Type="http://schemas.openxmlformats.org/officeDocument/2006/relationships/hyperlink" Target="mailto:sosh197@seversk.gov70.ru" TargetMode="External"/><Relationship Id="rId60" Type="http://schemas.openxmlformats.org/officeDocument/2006/relationships/hyperlink" Target="mailto:pdubrovka2022@mail.ru" TargetMode="External"/><Relationship Id="rId65" Type="http://schemas.openxmlformats.org/officeDocument/2006/relationships/hyperlink" Target="mailto:edu.integration@uotr.ru" TargetMode="External"/><Relationship Id="rId73" Type="http://schemas.openxmlformats.org/officeDocument/2006/relationships/hyperlink" Target="https://e.mail.ru/compose?To=sosh1@shegarsky.gov70.ru" TargetMode="External"/><Relationship Id="rId78" Type="http://schemas.openxmlformats.org/officeDocument/2006/relationships/hyperlink" Target="mailto:school-01@aleksandr.gov70.ru" TargetMode="External"/><Relationship Id="rId81" Type="http://schemas.openxmlformats.org/officeDocument/2006/relationships/hyperlink" Target="https://mail.rambler.ru/" TargetMode="External"/><Relationship Id="rId86" Type="http://schemas.openxmlformats.org/officeDocument/2006/relationships/hyperlink" Target="mailto:kedroviy-otdobr@gov70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 filterMode="1"/>
  <dimension ref="A1:H221"/>
  <sheetViews>
    <sheetView workbookViewId="0">
      <selection activeCell="G16" sqref="G16:G22"/>
    </sheetView>
  </sheetViews>
  <sheetFormatPr defaultRowHeight="15"/>
  <cols>
    <col min="1" max="1" width="7.28515625" bestFit="1" customWidth="1"/>
    <col min="2" max="2" width="12.42578125" customWidth="1"/>
    <col min="3" max="3" width="28.5703125" customWidth="1"/>
    <col min="4" max="4" width="39.28515625" style="20" customWidth="1"/>
    <col min="5" max="5" width="13.28515625" customWidth="1"/>
    <col min="6" max="6" width="9" style="24" customWidth="1"/>
    <col min="7" max="7" width="13.42578125" style="28" customWidth="1"/>
    <col min="8" max="8" width="28.42578125" customWidth="1"/>
  </cols>
  <sheetData>
    <row r="1" spans="1:8" ht="45">
      <c r="A1" s="13" t="s">
        <v>0</v>
      </c>
      <c r="B1" s="13" t="s">
        <v>1</v>
      </c>
      <c r="C1" s="13" t="s">
        <v>2</v>
      </c>
      <c r="D1" s="18" t="s">
        <v>3</v>
      </c>
      <c r="E1" s="13" t="s">
        <v>455</v>
      </c>
      <c r="F1" s="22" t="s">
        <v>459</v>
      </c>
      <c r="G1" s="26" t="s">
        <v>456</v>
      </c>
      <c r="H1" s="13" t="s">
        <v>4</v>
      </c>
    </row>
    <row r="2" spans="1:8" ht="30" hidden="1">
      <c r="A2" s="1">
        <v>1</v>
      </c>
      <c r="B2" s="1" t="s">
        <v>5</v>
      </c>
      <c r="C2" s="5" t="s">
        <v>274</v>
      </c>
      <c r="D2" s="2" t="s">
        <v>275</v>
      </c>
      <c r="E2" s="2">
        <v>100</v>
      </c>
      <c r="F2" s="23">
        <f>E2*100/10709</f>
        <v>0.93379400504248766</v>
      </c>
      <c r="G2" s="27">
        <f>1522*F2/100</f>
        <v>14.212344756746663</v>
      </c>
      <c r="H2" s="6" t="s">
        <v>276</v>
      </c>
    </row>
    <row r="3" spans="1:8" ht="30" hidden="1">
      <c r="A3" s="1">
        <v>2</v>
      </c>
      <c r="B3" s="1" t="s">
        <v>5</v>
      </c>
      <c r="C3" s="5" t="s">
        <v>274</v>
      </c>
      <c r="D3" s="2" t="s">
        <v>277</v>
      </c>
      <c r="E3" s="2">
        <v>53</v>
      </c>
      <c r="F3" s="23">
        <f t="shared" ref="F3:F66" si="0">E3*100/10709</f>
        <v>0.49491082267251846</v>
      </c>
      <c r="G3" s="27">
        <f t="shared" ref="G3:G66" si="1">1522*F3/100</f>
        <v>7.532542721075731</v>
      </c>
      <c r="H3" s="6" t="s">
        <v>278</v>
      </c>
    </row>
    <row r="4" spans="1:8" ht="60" hidden="1">
      <c r="A4" s="1">
        <v>4</v>
      </c>
      <c r="B4" s="1" t="s">
        <v>5</v>
      </c>
      <c r="C4" s="5" t="s">
        <v>83</v>
      </c>
      <c r="D4" s="5" t="s">
        <v>86</v>
      </c>
      <c r="E4" s="5">
        <v>20</v>
      </c>
      <c r="F4" s="23">
        <f t="shared" si="0"/>
        <v>0.18675880100849754</v>
      </c>
      <c r="G4" s="27">
        <f t="shared" si="1"/>
        <v>2.8424689513493324</v>
      </c>
      <c r="H4" s="6" t="s">
        <v>87</v>
      </c>
    </row>
    <row r="5" spans="1:8" ht="45" hidden="1">
      <c r="A5" s="1">
        <v>10</v>
      </c>
      <c r="B5" s="1" t="s">
        <v>5</v>
      </c>
      <c r="C5" s="5" t="s">
        <v>83</v>
      </c>
      <c r="D5" s="5" t="s">
        <v>98</v>
      </c>
      <c r="E5" s="5">
        <v>59</v>
      </c>
      <c r="F5" s="23">
        <f t="shared" si="0"/>
        <v>0.55093846297506766</v>
      </c>
      <c r="G5" s="27">
        <f t="shared" si="1"/>
        <v>8.3852834064805304</v>
      </c>
      <c r="H5" s="6" t="s">
        <v>99</v>
      </c>
    </row>
    <row r="6" spans="1:8" ht="45" hidden="1">
      <c r="A6" s="1">
        <v>11</v>
      </c>
      <c r="B6" s="1" t="s">
        <v>5</v>
      </c>
      <c r="C6" s="5" t="s">
        <v>83</v>
      </c>
      <c r="D6" s="5" t="s">
        <v>100</v>
      </c>
      <c r="E6" s="5">
        <v>58</v>
      </c>
      <c r="F6" s="23">
        <f t="shared" si="0"/>
        <v>0.54160052292464278</v>
      </c>
      <c r="G6" s="27">
        <f t="shared" si="1"/>
        <v>8.2431599589130631</v>
      </c>
      <c r="H6" s="6" t="s">
        <v>101</v>
      </c>
    </row>
    <row r="7" spans="1:8" ht="45" hidden="1">
      <c r="A7" s="1">
        <v>12</v>
      </c>
      <c r="B7" s="1" t="s">
        <v>5</v>
      </c>
      <c r="C7" s="5" t="s">
        <v>83</v>
      </c>
      <c r="D7" s="5" t="s">
        <v>102</v>
      </c>
      <c r="E7" s="5">
        <v>53</v>
      </c>
      <c r="F7" s="23">
        <f t="shared" si="0"/>
        <v>0.49491082267251846</v>
      </c>
      <c r="G7" s="27">
        <f t="shared" si="1"/>
        <v>7.532542721075731</v>
      </c>
      <c r="H7" s="6" t="s">
        <v>103</v>
      </c>
    </row>
    <row r="8" spans="1:8" ht="45" hidden="1">
      <c r="A8" s="1">
        <v>5</v>
      </c>
      <c r="B8" s="1" t="s">
        <v>5</v>
      </c>
      <c r="C8" s="5" t="s">
        <v>83</v>
      </c>
      <c r="D8" s="5" t="s">
        <v>88</v>
      </c>
      <c r="E8" s="5">
        <v>20</v>
      </c>
      <c r="F8" s="23">
        <f t="shared" si="0"/>
        <v>0.18675880100849754</v>
      </c>
      <c r="G8" s="27">
        <f t="shared" si="1"/>
        <v>2.8424689513493324</v>
      </c>
      <c r="H8" s="6" t="s">
        <v>89</v>
      </c>
    </row>
    <row r="9" spans="1:8" ht="60" hidden="1">
      <c r="A9" s="1">
        <v>13</v>
      </c>
      <c r="B9" s="1" t="s">
        <v>5</v>
      </c>
      <c r="C9" s="5" t="s">
        <v>83</v>
      </c>
      <c r="D9" s="5" t="s">
        <v>104</v>
      </c>
      <c r="E9" s="5">
        <v>26</v>
      </c>
      <c r="F9" s="23">
        <f t="shared" si="0"/>
        <v>0.24278644131104679</v>
      </c>
      <c r="G9" s="27">
        <f t="shared" si="1"/>
        <v>3.6952096367541323</v>
      </c>
      <c r="H9" s="6" t="s">
        <v>105</v>
      </c>
    </row>
    <row r="10" spans="1:8" ht="45" hidden="1">
      <c r="A10" s="15">
        <v>6</v>
      </c>
      <c r="B10" s="15" t="s">
        <v>5</v>
      </c>
      <c r="C10" s="16" t="s">
        <v>83</v>
      </c>
      <c r="D10" s="16" t="s">
        <v>90</v>
      </c>
      <c r="E10" s="16">
        <v>32</v>
      </c>
      <c r="F10" s="23">
        <f t="shared" si="0"/>
        <v>0.29881408161359602</v>
      </c>
      <c r="G10" s="27">
        <f t="shared" si="1"/>
        <v>4.5479503221589308</v>
      </c>
      <c r="H10" s="10" t="s">
        <v>91</v>
      </c>
    </row>
    <row r="11" spans="1:8" ht="45" hidden="1">
      <c r="A11" s="1">
        <v>7</v>
      </c>
      <c r="B11" s="1" t="s">
        <v>5</v>
      </c>
      <c r="C11" s="5" t="s">
        <v>83</v>
      </c>
      <c r="D11" s="5" t="s">
        <v>92</v>
      </c>
      <c r="E11" s="5">
        <v>37</v>
      </c>
      <c r="F11" s="23">
        <f t="shared" si="0"/>
        <v>0.34550378186572045</v>
      </c>
      <c r="G11" s="27">
        <f t="shared" si="1"/>
        <v>5.2585675599962656</v>
      </c>
      <c r="H11" s="6" t="s">
        <v>93</v>
      </c>
    </row>
    <row r="12" spans="1:8" ht="45" hidden="1">
      <c r="A12" s="1">
        <v>8</v>
      </c>
      <c r="B12" s="1" t="s">
        <v>5</v>
      </c>
      <c r="C12" s="7" t="s">
        <v>83</v>
      </c>
      <c r="D12" s="5" t="s">
        <v>94</v>
      </c>
      <c r="E12" s="5">
        <v>27</v>
      </c>
      <c r="F12" s="23">
        <f t="shared" si="0"/>
        <v>0.25212438136147164</v>
      </c>
      <c r="G12" s="27">
        <f t="shared" si="1"/>
        <v>3.8373330843215983</v>
      </c>
      <c r="H12" s="6" t="s">
        <v>95</v>
      </c>
    </row>
    <row r="13" spans="1:8" ht="75" hidden="1">
      <c r="A13" s="1">
        <v>14</v>
      </c>
      <c r="B13" s="1" t="s">
        <v>5</v>
      </c>
      <c r="C13" s="5" t="s">
        <v>83</v>
      </c>
      <c r="D13" s="5" t="s">
        <v>106</v>
      </c>
      <c r="E13" s="5">
        <v>22</v>
      </c>
      <c r="F13" s="23">
        <f t="shared" si="0"/>
        <v>0.20543468110934729</v>
      </c>
      <c r="G13" s="27">
        <f t="shared" si="1"/>
        <v>3.1267158464842657</v>
      </c>
      <c r="H13" s="6" t="s">
        <v>107</v>
      </c>
    </row>
    <row r="14" spans="1:8" ht="45" hidden="1">
      <c r="A14" s="1">
        <v>9</v>
      </c>
      <c r="B14" s="1" t="s">
        <v>5</v>
      </c>
      <c r="C14" s="5" t="s">
        <v>83</v>
      </c>
      <c r="D14" s="1" t="s">
        <v>96</v>
      </c>
      <c r="E14" s="14">
        <v>53</v>
      </c>
      <c r="F14" s="23">
        <f t="shared" si="0"/>
        <v>0.49491082267251846</v>
      </c>
      <c r="G14" s="27">
        <f t="shared" si="1"/>
        <v>7.532542721075731</v>
      </c>
      <c r="H14" s="10" t="s">
        <v>97</v>
      </c>
    </row>
    <row r="15" spans="1:8" ht="30" hidden="1">
      <c r="A15" s="1">
        <v>3</v>
      </c>
      <c r="B15" s="1" t="s">
        <v>5</v>
      </c>
      <c r="C15" s="5" t="s">
        <v>83</v>
      </c>
      <c r="D15" s="5" t="s">
        <v>84</v>
      </c>
      <c r="E15" s="5">
        <v>55</v>
      </c>
      <c r="F15" s="23">
        <f t="shared" si="0"/>
        <v>0.51358670277336815</v>
      </c>
      <c r="G15" s="27">
        <f t="shared" si="1"/>
        <v>7.8167896162106638</v>
      </c>
      <c r="H15" s="6" t="s">
        <v>85</v>
      </c>
    </row>
    <row r="16" spans="1:8" ht="30">
      <c r="A16" s="15">
        <v>21</v>
      </c>
      <c r="B16" s="15" t="s">
        <v>5</v>
      </c>
      <c r="C16" s="16" t="s">
        <v>400</v>
      </c>
      <c r="D16" s="17" t="s">
        <v>413</v>
      </c>
      <c r="E16" s="17">
        <v>120</v>
      </c>
      <c r="F16" s="23">
        <f t="shared" si="0"/>
        <v>1.1205528060509851</v>
      </c>
      <c r="G16" s="27">
        <f t="shared" si="1"/>
        <v>17.054813708095992</v>
      </c>
      <c r="H16" s="15" t="s">
        <v>414</v>
      </c>
    </row>
    <row r="17" spans="1:8" ht="45">
      <c r="A17" s="1">
        <v>15</v>
      </c>
      <c r="B17" s="1" t="s">
        <v>5</v>
      </c>
      <c r="C17" s="5" t="s">
        <v>400</v>
      </c>
      <c r="D17" s="2" t="s">
        <v>401</v>
      </c>
      <c r="E17" s="2">
        <v>64</v>
      </c>
      <c r="F17" s="23">
        <f t="shared" si="0"/>
        <v>0.59762816322719203</v>
      </c>
      <c r="G17" s="27">
        <f t="shared" si="1"/>
        <v>9.0959006443178616</v>
      </c>
      <c r="H17" s="1" t="s">
        <v>402</v>
      </c>
    </row>
    <row r="18" spans="1:8" ht="30">
      <c r="A18" s="1">
        <v>19</v>
      </c>
      <c r="B18" s="1" t="s">
        <v>5</v>
      </c>
      <c r="C18" s="5" t="s">
        <v>400</v>
      </c>
      <c r="D18" s="2" t="s">
        <v>409</v>
      </c>
      <c r="E18" s="2">
        <v>10</v>
      </c>
      <c r="F18" s="23">
        <f t="shared" si="0"/>
        <v>9.3379400504248769E-2</v>
      </c>
      <c r="G18" s="27">
        <f t="shared" si="1"/>
        <v>1.4212344756746662</v>
      </c>
      <c r="H18" s="1" t="s">
        <v>410</v>
      </c>
    </row>
    <row r="19" spans="1:8" ht="30">
      <c r="A19" s="1">
        <v>17</v>
      </c>
      <c r="B19" s="1" t="s">
        <v>5</v>
      </c>
      <c r="C19" s="5" t="s">
        <v>400</v>
      </c>
      <c r="D19" s="2" t="s">
        <v>405</v>
      </c>
      <c r="E19" s="2">
        <v>20</v>
      </c>
      <c r="F19" s="23">
        <f t="shared" si="0"/>
        <v>0.18675880100849754</v>
      </c>
      <c r="G19" s="27">
        <f t="shared" si="1"/>
        <v>2.8424689513493324</v>
      </c>
      <c r="H19" s="1" t="s">
        <v>406</v>
      </c>
    </row>
    <row r="20" spans="1:8" ht="30">
      <c r="A20" s="1">
        <v>20</v>
      </c>
      <c r="B20" s="1" t="s">
        <v>5</v>
      </c>
      <c r="C20" s="5" t="s">
        <v>400</v>
      </c>
      <c r="D20" s="2" t="s">
        <v>411</v>
      </c>
      <c r="E20" s="2">
        <v>7</v>
      </c>
      <c r="F20" s="23">
        <f t="shared" si="0"/>
        <v>6.5365580352974129E-2</v>
      </c>
      <c r="G20" s="27">
        <f t="shared" si="1"/>
        <v>0.99486413297226617</v>
      </c>
      <c r="H20" s="1" t="s">
        <v>412</v>
      </c>
    </row>
    <row r="21" spans="1:8" ht="30">
      <c r="A21" s="1">
        <v>18</v>
      </c>
      <c r="B21" s="1" t="s">
        <v>5</v>
      </c>
      <c r="C21" s="5" t="s">
        <v>400</v>
      </c>
      <c r="D21" s="2" t="s">
        <v>407</v>
      </c>
      <c r="E21" s="2">
        <v>8</v>
      </c>
      <c r="F21" s="23">
        <f t="shared" si="0"/>
        <v>7.4703520403399004E-2</v>
      </c>
      <c r="G21" s="27">
        <f t="shared" si="1"/>
        <v>1.1369875805397327</v>
      </c>
      <c r="H21" s="1" t="s">
        <v>408</v>
      </c>
    </row>
    <row r="22" spans="1:8" ht="30">
      <c r="A22" s="1">
        <v>16</v>
      </c>
      <c r="B22" s="1" t="s">
        <v>5</v>
      </c>
      <c r="C22" s="5" t="s">
        <v>400</v>
      </c>
      <c r="D22" s="2" t="s">
        <v>403</v>
      </c>
      <c r="E22" s="2">
        <v>15</v>
      </c>
      <c r="F22" s="23">
        <f t="shared" si="0"/>
        <v>0.14006910075637313</v>
      </c>
      <c r="G22" s="27">
        <f t="shared" si="1"/>
        <v>2.131851713511999</v>
      </c>
      <c r="H22" s="1" t="s">
        <v>404</v>
      </c>
    </row>
    <row r="23" spans="1:8" ht="60" hidden="1">
      <c r="A23" s="1">
        <v>22</v>
      </c>
      <c r="B23" s="1" t="s">
        <v>5</v>
      </c>
      <c r="C23" s="5" t="s">
        <v>37</v>
      </c>
      <c r="D23" s="2" t="s">
        <v>38</v>
      </c>
      <c r="E23" s="2">
        <v>67</v>
      </c>
      <c r="F23" s="23">
        <f t="shared" si="0"/>
        <v>0.62564198337846666</v>
      </c>
      <c r="G23" s="27">
        <f t="shared" si="1"/>
        <v>9.5222709870202635</v>
      </c>
      <c r="H23" s="3" t="s">
        <v>39</v>
      </c>
    </row>
    <row r="24" spans="1:8" ht="60" hidden="1">
      <c r="A24" s="1">
        <v>23</v>
      </c>
      <c r="B24" s="1" t="s">
        <v>5</v>
      </c>
      <c r="C24" s="5" t="s">
        <v>37</v>
      </c>
      <c r="D24" s="2" t="s">
        <v>40</v>
      </c>
      <c r="E24" s="2">
        <v>74</v>
      </c>
      <c r="F24" s="23">
        <f t="shared" si="0"/>
        <v>0.6910075637314409</v>
      </c>
      <c r="G24" s="27">
        <f t="shared" si="1"/>
        <v>10.517135119992531</v>
      </c>
      <c r="H24" s="6" t="s">
        <v>41</v>
      </c>
    </row>
    <row r="25" spans="1:8" ht="45" hidden="1">
      <c r="A25" s="1">
        <v>26</v>
      </c>
      <c r="B25" s="1" t="s">
        <v>5</v>
      </c>
      <c r="C25" s="5" t="s">
        <v>37</v>
      </c>
      <c r="D25" s="2" t="s">
        <v>46</v>
      </c>
      <c r="E25" s="2">
        <v>35</v>
      </c>
      <c r="F25" s="23">
        <f t="shared" si="0"/>
        <v>0.32682790176487064</v>
      </c>
      <c r="G25" s="27">
        <f t="shared" si="1"/>
        <v>4.974320664861331</v>
      </c>
      <c r="H25" s="6" t="s">
        <v>47</v>
      </c>
    </row>
    <row r="26" spans="1:8" ht="60" hidden="1">
      <c r="A26" s="1">
        <v>24</v>
      </c>
      <c r="B26" s="1" t="s">
        <v>5</v>
      </c>
      <c r="C26" s="5" t="s">
        <v>37</v>
      </c>
      <c r="D26" s="2" t="s">
        <v>42</v>
      </c>
      <c r="E26" s="2">
        <v>20</v>
      </c>
      <c r="F26" s="23">
        <f t="shared" si="0"/>
        <v>0.18675880100849754</v>
      </c>
      <c r="G26" s="27">
        <f t="shared" si="1"/>
        <v>2.8424689513493324</v>
      </c>
      <c r="H26" s="3" t="s">
        <v>43</v>
      </c>
    </row>
    <row r="27" spans="1:8" ht="60" hidden="1">
      <c r="A27" s="1">
        <v>25</v>
      </c>
      <c r="B27" s="1" t="s">
        <v>5</v>
      </c>
      <c r="C27" s="5" t="s">
        <v>37</v>
      </c>
      <c r="D27" s="2" t="s">
        <v>44</v>
      </c>
      <c r="E27" s="2">
        <v>56</v>
      </c>
      <c r="F27" s="23">
        <f t="shared" si="0"/>
        <v>0.52292464282379303</v>
      </c>
      <c r="G27" s="27">
        <f t="shared" si="1"/>
        <v>7.9589130637781293</v>
      </c>
      <c r="H27" s="6" t="s">
        <v>45</v>
      </c>
    </row>
    <row r="28" spans="1:8" ht="30" hidden="1">
      <c r="A28" s="15">
        <v>27</v>
      </c>
      <c r="B28" s="15" t="s">
        <v>5</v>
      </c>
      <c r="C28" s="16" t="s">
        <v>450</v>
      </c>
      <c r="D28" s="16" t="s">
        <v>451</v>
      </c>
      <c r="E28" s="16">
        <v>30</v>
      </c>
      <c r="F28" s="23">
        <f t="shared" si="0"/>
        <v>0.28013820151274627</v>
      </c>
      <c r="G28" s="27">
        <f t="shared" si="1"/>
        <v>4.263703427023998</v>
      </c>
      <c r="H28" s="15" t="s">
        <v>452</v>
      </c>
    </row>
    <row r="29" spans="1:8" ht="30" hidden="1">
      <c r="A29" s="1">
        <v>28</v>
      </c>
      <c r="B29" s="1" t="s">
        <v>5</v>
      </c>
      <c r="C29" s="5" t="s">
        <v>450</v>
      </c>
      <c r="D29" s="5" t="s">
        <v>453</v>
      </c>
      <c r="E29" s="5">
        <v>80</v>
      </c>
      <c r="F29" s="23">
        <f t="shared" si="0"/>
        <v>0.74703520403399015</v>
      </c>
      <c r="G29" s="27">
        <f t="shared" si="1"/>
        <v>11.36987580539733</v>
      </c>
      <c r="H29" s="6" t="s">
        <v>454</v>
      </c>
    </row>
    <row r="30" spans="1:8" ht="30" hidden="1">
      <c r="A30" s="1">
        <v>29</v>
      </c>
      <c r="B30" s="1" t="s">
        <v>5</v>
      </c>
      <c r="C30" s="1" t="s">
        <v>279</v>
      </c>
      <c r="D30" s="19" t="s">
        <v>280</v>
      </c>
      <c r="E30" s="2">
        <v>80</v>
      </c>
      <c r="F30" s="23">
        <f t="shared" si="0"/>
        <v>0.74703520403399015</v>
      </c>
      <c r="G30" s="27">
        <f t="shared" si="1"/>
        <v>11.36987580539733</v>
      </c>
      <c r="H30" s="1" t="s">
        <v>281</v>
      </c>
    </row>
    <row r="31" spans="1:8" ht="30" hidden="1">
      <c r="A31" s="1">
        <v>30</v>
      </c>
      <c r="B31" s="1" t="s">
        <v>5</v>
      </c>
      <c r="C31" s="1" t="s">
        <v>279</v>
      </c>
      <c r="D31" s="19" t="s">
        <v>282</v>
      </c>
      <c r="E31" s="2">
        <v>60</v>
      </c>
      <c r="F31" s="23">
        <f t="shared" si="0"/>
        <v>0.56027640302549253</v>
      </c>
      <c r="G31" s="27">
        <f t="shared" si="1"/>
        <v>8.5274068540479959</v>
      </c>
      <c r="H31" s="1" t="s">
        <v>283</v>
      </c>
    </row>
    <row r="32" spans="1:8" ht="30" hidden="1">
      <c r="A32" s="1">
        <v>31</v>
      </c>
      <c r="B32" s="1" t="s">
        <v>5</v>
      </c>
      <c r="C32" s="1" t="s">
        <v>279</v>
      </c>
      <c r="D32" s="19" t="s">
        <v>284</v>
      </c>
      <c r="E32" s="2">
        <v>60</v>
      </c>
      <c r="F32" s="23">
        <f t="shared" si="0"/>
        <v>0.56027640302549253</v>
      </c>
      <c r="G32" s="27">
        <f t="shared" si="1"/>
        <v>8.5274068540479959</v>
      </c>
      <c r="H32" s="1" t="s">
        <v>285</v>
      </c>
    </row>
    <row r="33" spans="1:8" ht="30" hidden="1">
      <c r="A33" s="1">
        <v>32</v>
      </c>
      <c r="B33" s="1" t="s">
        <v>5</v>
      </c>
      <c r="C33" s="1" t="s">
        <v>279</v>
      </c>
      <c r="D33" s="19" t="s">
        <v>286</v>
      </c>
      <c r="E33" s="2">
        <v>60</v>
      </c>
      <c r="F33" s="23">
        <f t="shared" si="0"/>
        <v>0.56027640302549253</v>
      </c>
      <c r="G33" s="27">
        <f t="shared" si="1"/>
        <v>8.5274068540479959</v>
      </c>
      <c r="H33" s="1" t="s">
        <v>287</v>
      </c>
    </row>
    <row r="34" spans="1:8" ht="30" hidden="1">
      <c r="A34" s="1">
        <v>33</v>
      </c>
      <c r="B34" s="1" t="s">
        <v>5</v>
      </c>
      <c r="C34" s="1" t="s">
        <v>279</v>
      </c>
      <c r="D34" s="19" t="s">
        <v>288</v>
      </c>
      <c r="E34" s="2">
        <v>60</v>
      </c>
      <c r="F34" s="23">
        <f t="shared" si="0"/>
        <v>0.56027640302549253</v>
      </c>
      <c r="G34" s="27">
        <f t="shared" si="1"/>
        <v>8.5274068540479959</v>
      </c>
      <c r="H34" s="1" t="s">
        <v>289</v>
      </c>
    </row>
    <row r="35" spans="1:8" ht="30" hidden="1">
      <c r="A35" s="1">
        <v>34</v>
      </c>
      <c r="B35" s="1" t="s">
        <v>5</v>
      </c>
      <c r="C35" s="1" t="s">
        <v>279</v>
      </c>
      <c r="D35" s="19" t="s">
        <v>290</v>
      </c>
      <c r="E35" s="2">
        <v>110</v>
      </c>
      <c r="F35" s="23">
        <f t="shared" si="0"/>
        <v>1.0271734055467363</v>
      </c>
      <c r="G35" s="27">
        <f t="shared" si="1"/>
        <v>15.633579232421328</v>
      </c>
      <c r="H35" s="1" t="s">
        <v>291</v>
      </c>
    </row>
    <row r="36" spans="1:8" ht="30" hidden="1">
      <c r="A36" s="1">
        <v>35</v>
      </c>
      <c r="B36" s="1" t="s">
        <v>5</v>
      </c>
      <c r="C36" s="1" t="s">
        <v>279</v>
      </c>
      <c r="D36" s="19" t="s">
        <v>292</v>
      </c>
      <c r="E36" s="2">
        <v>110</v>
      </c>
      <c r="F36" s="23">
        <f t="shared" si="0"/>
        <v>1.0271734055467363</v>
      </c>
      <c r="G36" s="27">
        <f t="shared" si="1"/>
        <v>15.633579232421328</v>
      </c>
      <c r="H36" s="1" t="s">
        <v>293</v>
      </c>
    </row>
    <row r="37" spans="1:8" ht="30" hidden="1">
      <c r="A37" s="1">
        <v>36</v>
      </c>
      <c r="B37" s="1" t="s">
        <v>5</v>
      </c>
      <c r="C37" s="1" t="s">
        <v>279</v>
      </c>
      <c r="D37" s="19" t="s">
        <v>294</v>
      </c>
      <c r="E37" s="2">
        <v>50</v>
      </c>
      <c r="F37" s="23">
        <f t="shared" si="0"/>
        <v>0.46689700252124383</v>
      </c>
      <c r="G37" s="27">
        <f t="shared" si="1"/>
        <v>7.1061723783733317</v>
      </c>
      <c r="H37" s="1" t="s">
        <v>295</v>
      </c>
    </row>
    <row r="38" spans="1:8" ht="30" hidden="1">
      <c r="A38" s="1">
        <v>60</v>
      </c>
      <c r="B38" s="1" t="s">
        <v>5</v>
      </c>
      <c r="C38" s="1" t="s">
        <v>279</v>
      </c>
      <c r="D38" s="19" t="s">
        <v>342</v>
      </c>
      <c r="E38" s="2">
        <v>50</v>
      </c>
      <c r="F38" s="23">
        <f t="shared" si="0"/>
        <v>0.46689700252124383</v>
      </c>
      <c r="G38" s="27">
        <f t="shared" si="1"/>
        <v>7.1061723783733317</v>
      </c>
      <c r="H38" s="1" t="s">
        <v>343</v>
      </c>
    </row>
    <row r="39" spans="1:8" ht="30" hidden="1">
      <c r="A39" s="1">
        <v>37</v>
      </c>
      <c r="B39" s="1" t="s">
        <v>5</v>
      </c>
      <c r="C39" s="1" t="s">
        <v>279</v>
      </c>
      <c r="D39" s="19" t="s">
        <v>296</v>
      </c>
      <c r="E39" s="2">
        <v>110</v>
      </c>
      <c r="F39" s="23">
        <f t="shared" si="0"/>
        <v>1.0271734055467363</v>
      </c>
      <c r="G39" s="27">
        <f t="shared" si="1"/>
        <v>15.633579232421328</v>
      </c>
      <c r="H39" s="1" t="s">
        <v>297</v>
      </c>
    </row>
    <row r="40" spans="1:8" ht="30" hidden="1">
      <c r="A40" s="1">
        <v>61</v>
      </c>
      <c r="B40" s="1" t="s">
        <v>5</v>
      </c>
      <c r="C40" s="1" t="s">
        <v>279</v>
      </c>
      <c r="D40" s="19" t="s">
        <v>344</v>
      </c>
      <c r="E40" s="2">
        <v>60</v>
      </c>
      <c r="F40" s="23">
        <f t="shared" si="0"/>
        <v>0.56027640302549253</v>
      </c>
      <c r="G40" s="27">
        <f t="shared" si="1"/>
        <v>8.5274068540479959</v>
      </c>
      <c r="H40" s="1" t="s">
        <v>345</v>
      </c>
    </row>
    <row r="41" spans="1:8" ht="30" hidden="1">
      <c r="A41" s="1">
        <v>38</v>
      </c>
      <c r="B41" s="1" t="s">
        <v>5</v>
      </c>
      <c r="C41" s="1" t="s">
        <v>279</v>
      </c>
      <c r="D41" s="19" t="s">
        <v>298</v>
      </c>
      <c r="E41" s="2">
        <v>110</v>
      </c>
      <c r="F41" s="23">
        <f t="shared" si="0"/>
        <v>1.0271734055467363</v>
      </c>
      <c r="G41" s="27">
        <f t="shared" si="1"/>
        <v>15.633579232421328</v>
      </c>
      <c r="H41" s="1" t="s">
        <v>299</v>
      </c>
    </row>
    <row r="42" spans="1:8" ht="30" hidden="1">
      <c r="A42" s="1">
        <v>62</v>
      </c>
      <c r="B42" s="1" t="s">
        <v>5</v>
      </c>
      <c r="C42" s="1" t="s">
        <v>279</v>
      </c>
      <c r="D42" s="19" t="s">
        <v>346</v>
      </c>
      <c r="E42" s="2">
        <v>60</v>
      </c>
      <c r="F42" s="23">
        <f t="shared" si="0"/>
        <v>0.56027640302549253</v>
      </c>
      <c r="G42" s="27">
        <f t="shared" si="1"/>
        <v>8.5274068540479959</v>
      </c>
      <c r="H42" s="1" t="s">
        <v>347</v>
      </c>
    </row>
    <row r="43" spans="1:8" ht="45" hidden="1">
      <c r="A43" s="1">
        <v>63</v>
      </c>
      <c r="B43" s="1" t="s">
        <v>5</v>
      </c>
      <c r="C43" s="1" t="s">
        <v>279</v>
      </c>
      <c r="D43" s="19" t="s">
        <v>348</v>
      </c>
      <c r="E43" s="2">
        <v>50</v>
      </c>
      <c r="F43" s="23">
        <f t="shared" si="0"/>
        <v>0.46689700252124383</v>
      </c>
      <c r="G43" s="27">
        <f t="shared" si="1"/>
        <v>7.1061723783733317</v>
      </c>
      <c r="H43" s="1" t="s">
        <v>349</v>
      </c>
    </row>
    <row r="44" spans="1:8" ht="30" hidden="1">
      <c r="A44" s="1">
        <v>64</v>
      </c>
      <c r="B44" s="1" t="s">
        <v>5</v>
      </c>
      <c r="C44" s="1" t="s">
        <v>279</v>
      </c>
      <c r="D44" s="19" t="s">
        <v>350</v>
      </c>
      <c r="E44" s="2">
        <v>30</v>
      </c>
      <c r="F44" s="23">
        <f t="shared" si="0"/>
        <v>0.28013820151274627</v>
      </c>
      <c r="G44" s="27">
        <f t="shared" si="1"/>
        <v>4.263703427023998</v>
      </c>
      <c r="H44" s="1" t="s">
        <v>351</v>
      </c>
    </row>
    <row r="45" spans="1:8" ht="30" hidden="1">
      <c r="A45" s="1">
        <v>65</v>
      </c>
      <c r="B45" s="1" t="s">
        <v>5</v>
      </c>
      <c r="C45" s="1" t="s">
        <v>279</v>
      </c>
      <c r="D45" s="19" t="s">
        <v>352</v>
      </c>
      <c r="E45" s="12">
        <v>30</v>
      </c>
      <c r="F45" s="23">
        <f t="shared" si="0"/>
        <v>0.28013820151274627</v>
      </c>
      <c r="G45" s="27">
        <f t="shared" si="1"/>
        <v>4.263703427023998</v>
      </c>
      <c r="H45" s="11" t="s">
        <v>353</v>
      </c>
    </row>
    <row r="46" spans="1:8" ht="30" hidden="1">
      <c r="A46" s="1">
        <v>39</v>
      </c>
      <c r="B46" s="1" t="s">
        <v>5</v>
      </c>
      <c r="C46" s="1" t="s">
        <v>279</v>
      </c>
      <c r="D46" s="19" t="s">
        <v>300</v>
      </c>
      <c r="E46" s="2">
        <v>50</v>
      </c>
      <c r="F46" s="23">
        <f t="shared" si="0"/>
        <v>0.46689700252124383</v>
      </c>
      <c r="G46" s="27">
        <f t="shared" si="1"/>
        <v>7.1061723783733317</v>
      </c>
      <c r="H46" s="1" t="s">
        <v>301</v>
      </c>
    </row>
    <row r="47" spans="1:8" ht="30" hidden="1">
      <c r="A47" s="1">
        <v>40</v>
      </c>
      <c r="B47" s="1" t="s">
        <v>5</v>
      </c>
      <c r="C47" s="1" t="s">
        <v>279</v>
      </c>
      <c r="D47" s="19" t="s">
        <v>302</v>
      </c>
      <c r="E47" s="2">
        <v>110</v>
      </c>
      <c r="F47" s="23">
        <f t="shared" si="0"/>
        <v>1.0271734055467363</v>
      </c>
      <c r="G47" s="27">
        <f t="shared" si="1"/>
        <v>15.633579232421328</v>
      </c>
      <c r="H47" s="1" t="s">
        <v>303</v>
      </c>
    </row>
    <row r="48" spans="1:8" ht="30" hidden="1">
      <c r="A48" s="1">
        <v>41</v>
      </c>
      <c r="B48" s="1" t="s">
        <v>5</v>
      </c>
      <c r="C48" s="1" t="s">
        <v>279</v>
      </c>
      <c r="D48" s="19" t="s">
        <v>304</v>
      </c>
      <c r="E48" s="2">
        <v>60</v>
      </c>
      <c r="F48" s="23">
        <f t="shared" si="0"/>
        <v>0.56027640302549253</v>
      </c>
      <c r="G48" s="27">
        <f t="shared" si="1"/>
        <v>8.5274068540479959</v>
      </c>
      <c r="H48" s="1" t="s">
        <v>305</v>
      </c>
    </row>
    <row r="49" spans="1:8" ht="30" hidden="1">
      <c r="A49" s="1">
        <v>42</v>
      </c>
      <c r="B49" s="1" t="s">
        <v>5</v>
      </c>
      <c r="C49" s="1" t="s">
        <v>279</v>
      </c>
      <c r="D49" s="19" t="s">
        <v>306</v>
      </c>
      <c r="E49" s="2">
        <v>60</v>
      </c>
      <c r="F49" s="23">
        <f t="shared" si="0"/>
        <v>0.56027640302549253</v>
      </c>
      <c r="G49" s="27">
        <f t="shared" si="1"/>
        <v>8.5274068540479959</v>
      </c>
      <c r="H49" s="1" t="s">
        <v>307</v>
      </c>
    </row>
    <row r="50" spans="1:8" ht="30" hidden="1">
      <c r="A50" s="1">
        <v>43</v>
      </c>
      <c r="B50" s="1" t="s">
        <v>5</v>
      </c>
      <c r="C50" s="1" t="s">
        <v>279</v>
      </c>
      <c r="D50" s="19" t="s">
        <v>308</v>
      </c>
      <c r="E50" s="2">
        <v>60</v>
      </c>
      <c r="F50" s="23">
        <f t="shared" si="0"/>
        <v>0.56027640302549253</v>
      </c>
      <c r="G50" s="27">
        <f t="shared" si="1"/>
        <v>8.5274068540479959</v>
      </c>
      <c r="H50" s="1" t="s">
        <v>309</v>
      </c>
    </row>
    <row r="51" spans="1:8" ht="30" hidden="1">
      <c r="A51" s="1">
        <v>44</v>
      </c>
      <c r="B51" s="1" t="s">
        <v>5</v>
      </c>
      <c r="C51" s="1" t="s">
        <v>279</v>
      </c>
      <c r="D51" s="19" t="s">
        <v>310</v>
      </c>
      <c r="E51" s="2">
        <v>60</v>
      </c>
      <c r="F51" s="23">
        <f t="shared" si="0"/>
        <v>0.56027640302549253</v>
      </c>
      <c r="G51" s="27">
        <f t="shared" si="1"/>
        <v>8.5274068540479959</v>
      </c>
      <c r="H51" s="1" t="s">
        <v>311</v>
      </c>
    </row>
    <row r="52" spans="1:8" ht="30" hidden="1">
      <c r="A52" s="1">
        <v>45</v>
      </c>
      <c r="B52" s="1" t="s">
        <v>5</v>
      </c>
      <c r="C52" s="1" t="s">
        <v>279</v>
      </c>
      <c r="D52" s="19" t="s">
        <v>312</v>
      </c>
      <c r="E52" s="2">
        <v>60</v>
      </c>
      <c r="F52" s="23">
        <f t="shared" si="0"/>
        <v>0.56027640302549253</v>
      </c>
      <c r="G52" s="27">
        <f t="shared" si="1"/>
        <v>8.5274068540479959</v>
      </c>
      <c r="H52" s="1" t="s">
        <v>313</v>
      </c>
    </row>
    <row r="53" spans="1:8" ht="30" hidden="1">
      <c r="A53" s="1">
        <v>46</v>
      </c>
      <c r="B53" s="1" t="s">
        <v>5</v>
      </c>
      <c r="C53" s="1" t="s">
        <v>279</v>
      </c>
      <c r="D53" s="19" t="s">
        <v>314</v>
      </c>
      <c r="E53" s="2">
        <v>110</v>
      </c>
      <c r="F53" s="23">
        <f t="shared" si="0"/>
        <v>1.0271734055467363</v>
      </c>
      <c r="G53" s="27">
        <f t="shared" si="1"/>
        <v>15.633579232421328</v>
      </c>
      <c r="H53" s="1" t="s">
        <v>315</v>
      </c>
    </row>
    <row r="54" spans="1:8" ht="30" hidden="1">
      <c r="A54" s="1">
        <v>47</v>
      </c>
      <c r="B54" s="1" t="s">
        <v>5</v>
      </c>
      <c r="C54" s="1" t="s">
        <v>279</v>
      </c>
      <c r="D54" s="19" t="s">
        <v>316</v>
      </c>
      <c r="E54" s="2">
        <v>110</v>
      </c>
      <c r="F54" s="23">
        <f t="shared" si="0"/>
        <v>1.0271734055467363</v>
      </c>
      <c r="G54" s="27">
        <f t="shared" si="1"/>
        <v>15.633579232421328</v>
      </c>
      <c r="H54" s="1" t="s">
        <v>317</v>
      </c>
    </row>
    <row r="55" spans="1:8" ht="30" hidden="1">
      <c r="A55" s="1">
        <v>48</v>
      </c>
      <c r="B55" s="1" t="s">
        <v>5</v>
      </c>
      <c r="C55" s="1" t="s">
        <v>279</v>
      </c>
      <c r="D55" s="19" t="s">
        <v>318</v>
      </c>
      <c r="E55" s="2">
        <v>60</v>
      </c>
      <c r="F55" s="23">
        <f t="shared" si="0"/>
        <v>0.56027640302549253</v>
      </c>
      <c r="G55" s="27">
        <f t="shared" si="1"/>
        <v>8.5274068540479959</v>
      </c>
      <c r="H55" s="1" t="s">
        <v>319</v>
      </c>
    </row>
    <row r="56" spans="1:8" ht="30" hidden="1">
      <c r="A56" s="1">
        <v>49</v>
      </c>
      <c r="B56" s="1" t="s">
        <v>5</v>
      </c>
      <c r="C56" s="1" t="s">
        <v>279</v>
      </c>
      <c r="D56" s="19" t="s">
        <v>320</v>
      </c>
      <c r="E56" s="2">
        <v>50</v>
      </c>
      <c r="F56" s="23">
        <f t="shared" si="0"/>
        <v>0.46689700252124383</v>
      </c>
      <c r="G56" s="27">
        <f t="shared" si="1"/>
        <v>7.1061723783733317</v>
      </c>
      <c r="H56" s="1" t="s">
        <v>321</v>
      </c>
    </row>
    <row r="57" spans="1:8" ht="30" hidden="1">
      <c r="A57" s="1">
        <v>50</v>
      </c>
      <c r="B57" s="1" t="s">
        <v>5</v>
      </c>
      <c r="C57" s="1" t="s">
        <v>279</v>
      </c>
      <c r="D57" s="19" t="s">
        <v>322</v>
      </c>
      <c r="E57" s="2">
        <v>60</v>
      </c>
      <c r="F57" s="23">
        <f t="shared" si="0"/>
        <v>0.56027640302549253</v>
      </c>
      <c r="G57" s="27">
        <f t="shared" si="1"/>
        <v>8.5274068540479959</v>
      </c>
      <c r="H57" s="1" t="s">
        <v>323</v>
      </c>
    </row>
    <row r="58" spans="1:8" ht="30" hidden="1">
      <c r="A58" s="1">
        <v>51</v>
      </c>
      <c r="B58" s="1" t="s">
        <v>5</v>
      </c>
      <c r="C58" s="1" t="s">
        <v>279</v>
      </c>
      <c r="D58" s="19" t="s">
        <v>324</v>
      </c>
      <c r="E58" s="2">
        <v>60</v>
      </c>
      <c r="F58" s="23">
        <f t="shared" si="0"/>
        <v>0.56027640302549253</v>
      </c>
      <c r="G58" s="27">
        <f t="shared" si="1"/>
        <v>8.5274068540479959</v>
      </c>
      <c r="H58" s="1" t="s">
        <v>325</v>
      </c>
    </row>
    <row r="59" spans="1:8" ht="30" hidden="1">
      <c r="A59" s="1">
        <v>52</v>
      </c>
      <c r="B59" s="1" t="s">
        <v>5</v>
      </c>
      <c r="C59" s="1" t="s">
        <v>279</v>
      </c>
      <c r="D59" s="19" t="s">
        <v>326</v>
      </c>
      <c r="E59" s="2">
        <v>60</v>
      </c>
      <c r="F59" s="23">
        <f t="shared" si="0"/>
        <v>0.56027640302549253</v>
      </c>
      <c r="G59" s="27">
        <f t="shared" si="1"/>
        <v>8.5274068540479959</v>
      </c>
      <c r="H59" s="1" t="s">
        <v>327</v>
      </c>
    </row>
    <row r="60" spans="1:8" ht="30" hidden="1">
      <c r="A60" s="1">
        <v>53</v>
      </c>
      <c r="B60" s="1" t="s">
        <v>5</v>
      </c>
      <c r="C60" s="1" t="s">
        <v>279</v>
      </c>
      <c r="D60" s="19" t="s">
        <v>328</v>
      </c>
      <c r="E60" s="2">
        <v>80</v>
      </c>
      <c r="F60" s="23">
        <f t="shared" si="0"/>
        <v>0.74703520403399015</v>
      </c>
      <c r="G60" s="27">
        <f t="shared" si="1"/>
        <v>11.36987580539733</v>
      </c>
      <c r="H60" s="1" t="s">
        <v>329</v>
      </c>
    </row>
    <row r="61" spans="1:8" ht="45" hidden="1">
      <c r="A61" s="1">
        <v>66</v>
      </c>
      <c r="B61" s="1" t="s">
        <v>5</v>
      </c>
      <c r="C61" s="1" t="s">
        <v>279</v>
      </c>
      <c r="D61" s="19" t="s">
        <v>354</v>
      </c>
      <c r="E61" s="2">
        <v>60</v>
      </c>
      <c r="F61" s="23">
        <f t="shared" si="0"/>
        <v>0.56027640302549253</v>
      </c>
      <c r="G61" s="27">
        <f t="shared" si="1"/>
        <v>8.5274068540479959</v>
      </c>
      <c r="H61" s="1" t="s">
        <v>355</v>
      </c>
    </row>
    <row r="62" spans="1:8" ht="45" hidden="1">
      <c r="A62" s="1">
        <v>67</v>
      </c>
      <c r="B62" s="1" t="s">
        <v>5</v>
      </c>
      <c r="C62" s="1" t="s">
        <v>279</v>
      </c>
      <c r="D62" s="19" t="s">
        <v>356</v>
      </c>
      <c r="E62" s="2">
        <v>50</v>
      </c>
      <c r="F62" s="23">
        <f t="shared" si="0"/>
        <v>0.46689700252124383</v>
      </c>
      <c r="G62" s="27">
        <f t="shared" si="1"/>
        <v>7.1061723783733317</v>
      </c>
      <c r="H62" s="1" t="s">
        <v>357</v>
      </c>
    </row>
    <row r="63" spans="1:8" ht="30" hidden="1">
      <c r="A63" s="1">
        <v>68</v>
      </c>
      <c r="B63" s="1" t="s">
        <v>5</v>
      </c>
      <c r="C63" s="1" t="s">
        <v>279</v>
      </c>
      <c r="D63" s="19" t="s">
        <v>358</v>
      </c>
      <c r="E63" s="2">
        <v>50</v>
      </c>
      <c r="F63" s="23">
        <f t="shared" si="0"/>
        <v>0.46689700252124383</v>
      </c>
      <c r="G63" s="27">
        <f t="shared" si="1"/>
        <v>7.1061723783733317</v>
      </c>
      <c r="H63" s="1" t="s">
        <v>359</v>
      </c>
    </row>
    <row r="64" spans="1:8" ht="30" hidden="1">
      <c r="A64" s="1">
        <v>69</v>
      </c>
      <c r="B64" s="1" t="s">
        <v>5</v>
      </c>
      <c r="C64" s="1" t="s">
        <v>279</v>
      </c>
      <c r="D64" s="19" t="s">
        <v>360</v>
      </c>
      <c r="E64" s="2">
        <v>50</v>
      </c>
      <c r="F64" s="23">
        <f t="shared" si="0"/>
        <v>0.46689700252124383</v>
      </c>
      <c r="G64" s="27">
        <f t="shared" si="1"/>
        <v>7.1061723783733317</v>
      </c>
      <c r="H64" s="1" t="s">
        <v>361</v>
      </c>
    </row>
    <row r="65" spans="1:8" ht="30" hidden="1">
      <c r="A65" s="1">
        <v>70</v>
      </c>
      <c r="B65" s="1" t="s">
        <v>5</v>
      </c>
      <c r="C65" s="1" t="s">
        <v>279</v>
      </c>
      <c r="D65" s="19" t="s">
        <v>362</v>
      </c>
      <c r="E65" s="2">
        <v>50</v>
      </c>
      <c r="F65" s="23">
        <f t="shared" si="0"/>
        <v>0.46689700252124383</v>
      </c>
      <c r="G65" s="27">
        <f t="shared" si="1"/>
        <v>7.1061723783733317</v>
      </c>
      <c r="H65" s="1" t="s">
        <v>363</v>
      </c>
    </row>
    <row r="66" spans="1:8" ht="45" hidden="1">
      <c r="A66" s="1">
        <v>71</v>
      </c>
      <c r="B66" s="1" t="s">
        <v>5</v>
      </c>
      <c r="C66" s="1" t="s">
        <v>279</v>
      </c>
      <c r="D66" s="19" t="s">
        <v>364</v>
      </c>
      <c r="E66" s="2">
        <v>50</v>
      </c>
      <c r="F66" s="23">
        <f t="shared" si="0"/>
        <v>0.46689700252124383</v>
      </c>
      <c r="G66" s="27">
        <f t="shared" si="1"/>
        <v>7.1061723783733317</v>
      </c>
      <c r="H66" s="1" t="s">
        <v>365</v>
      </c>
    </row>
    <row r="67" spans="1:8" ht="30" hidden="1">
      <c r="A67" s="1">
        <v>72</v>
      </c>
      <c r="B67" s="1" t="s">
        <v>5</v>
      </c>
      <c r="C67" s="1" t="s">
        <v>279</v>
      </c>
      <c r="D67" s="19" t="s">
        <v>366</v>
      </c>
      <c r="E67" s="2">
        <v>60</v>
      </c>
      <c r="F67" s="23">
        <f t="shared" ref="F67:F130" si="2">E67*100/10709</f>
        <v>0.56027640302549253</v>
      </c>
      <c r="G67" s="27">
        <f t="shared" ref="G67:G130" si="3">1522*F67/100</f>
        <v>8.5274068540479959</v>
      </c>
      <c r="H67" s="1" t="s">
        <v>367</v>
      </c>
    </row>
    <row r="68" spans="1:8" ht="30" hidden="1">
      <c r="A68" s="1">
        <v>73</v>
      </c>
      <c r="B68" s="1" t="s">
        <v>5</v>
      </c>
      <c r="C68" s="1" t="s">
        <v>279</v>
      </c>
      <c r="D68" s="19" t="s">
        <v>368</v>
      </c>
      <c r="E68" s="2">
        <v>60</v>
      </c>
      <c r="F68" s="23">
        <f t="shared" si="2"/>
        <v>0.56027640302549253</v>
      </c>
      <c r="G68" s="27">
        <f t="shared" si="3"/>
        <v>8.5274068540479959</v>
      </c>
      <c r="H68" s="1" t="s">
        <v>369</v>
      </c>
    </row>
    <row r="69" spans="1:8" ht="30" hidden="1">
      <c r="A69" s="1">
        <v>74</v>
      </c>
      <c r="B69" s="1" t="s">
        <v>5</v>
      </c>
      <c r="C69" s="1" t="s">
        <v>279</v>
      </c>
      <c r="D69" s="19" t="s">
        <v>370</v>
      </c>
      <c r="E69" s="2">
        <v>50</v>
      </c>
      <c r="F69" s="23">
        <f t="shared" si="2"/>
        <v>0.46689700252124383</v>
      </c>
      <c r="G69" s="27">
        <f t="shared" si="3"/>
        <v>7.1061723783733317</v>
      </c>
      <c r="H69" s="1" t="s">
        <v>371</v>
      </c>
    </row>
    <row r="70" spans="1:8" ht="45" hidden="1">
      <c r="A70" s="1">
        <v>75</v>
      </c>
      <c r="B70" s="1" t="s">
        <v>5</v>
      </c>
      <c r="C70" s="1" t="s">
        <v>279</v>
      </c>
      <c r="D70" s="19" t="s">
        <v>372</v>
      </c>
      <c r="E70" s="2">
        <v>60</v>
      </c>
      <c r="F70" s="23">
        <f t="shared" si="2"/>
        <v>0.56027640302549253</v>
      </c>
      <c r="G70" s="27">
        <f t="shared" si="3"/>
        <v>8.5274068540479959</v>
      </c>
      <c r="H70" s="1" t="s">
        <v>373</v>
      </c>
    </row>
    <row r="71" spans="1:8" ht="30" hidden="1">
      <c r="A71" s="1">
        <v>76</v>
      </c>
      <c r="B71" s="1" t="s">
        <v>5</v>
      </c>
      <c r="C71" s="1" t="s">
        <v>279</v>
      </c>
      <c r="D71" s="19" t="s">
        <v>374</v>
      </c>
      <c r="E71" s="2">
        <v>30</v>
      </c>
      <c r="F71" s="23">
        <f t="shared" si="2"/>
        <v>0.28013820151274627</v>
      </c>
      <c r="G71" s="27">
        <f t="shared" si="3"/>
        <v>4.263703427023998</v>
      </c>
      <c r="H71" s="1" t="s">
        <v>375</v>
      </c>
    </row>
    <row r="72" spans="1:8" ht="30" hidden="1">
      <c r="A72" s="1">
        <v>77</v>
      </c>
      <c r="B72" s="1" t="s">
        <v>5</v>
      </c>
      <c r="C72" s="1" t="s">
        <v>279</v>
      </c>
      <c r="D72" s="19" t="s">
        <v>376</v>
      </c>
      <c r="E72" s="2">
        <v>60</v>
      </c>
      <c r="F72" s="23">
        <f t="shared" si="2"/>
        <v>0.56027640302549253</v>
      </c>
      <c r="G72" s="27">
        <f t="shared" si="3"/>
        <v>8.5274068540479959</v>
      </c>
      <c r="H72" s="1" t="s">
        <v>377</v>
      </c>
    </row>
    <row r="73" spans="1:8" ht="30" hidden="1">
      <c r="A73" s="1">
        <v>78</v>
      </c>
      <c r="B73" s="1" t="s">
        <v>5</v>
      </c>
      <c r="C73" s="1" t="s">
        <v>279</v>
      </c>
      <c r="D73" s="19" t="s">
        <v>378</v>
      </c>
      <c r="E73" s="2">
        <v>50</v>
      </c>
      <c r="F73" s="23">
        <f t="shared" si="2"/>
        <v>0.46689700252124383</v>
      </c>
      <c r="G73" s="27">
        <f t="shared" si="3"/>
        <v>7.1061723783733317</v>
      </c>
      <c r="H73" s="1" t="s">
        <v>379</v>
      </c>
    </row>
    <row r="74" spans="1:8" ht="30" hidden="1">
      <c r="A74" s="1">
        <v>79</v>
      </c>
      <c r="B74" s="1" t="s">
        <v>5</v>
      </c>
      <c r="C74" s="1" t="s">
        <v>279</v>
      </c>
      <c r="D74" s="19" t="s">
        <v>380</v>
      </c>
      <c r="E74" s="2">
        <v>60</v>
      </c>
      <c r="F74" s="23">
        <f t="shared" si="2"/>
        <v>0.56027640302549253</v>
      </c>
      <c r="G74" s="27">
        <f t="shared" si="3"/>
        <v>8.5274068540479959</v>
      </c>
      <c r="H74" s="1" t="s">
        <v>381</v>
      </c>
    </row>
    <row r="75" spans="1:8" ht="30" hidden="1">
      <c r="A75" s="1">
        <v>80</v>
      </c>
      <c r="B75" s="1" t="s">
        <v>5</v>
      </c>
      <c r="C75" s="1" t="s">
        <v>279</v>
      </c>
      <c r="D75" s="19" t="s">
        <v>382</v>
      </c>
      <c r="E75" s="2">
        <v>60</v>
      </c>
      <c r="F75" s="23">
        <f t="shared" si="2"/>
        <v>0.56027640302549253</v>
      </c>
      <c r="G75" s="27">
        <f t="shared" si="3"/>
        <v>8.5274068540479959</v>
      </c>
      <c r="H75" s="1" t="s">
        <v>383</v>
      </c>
    </row>
    <row r="76" spans="1:8" ht="30" hidden="1">
      <c r="A76" s="1">
        <v>81</v>
      </c>
      <c r="B76" s="1" t="s">
        <v>5</v>
      </c>
      <c r="C76" s="1" t="s">
        <v>279</v>
      </c>
      <c r="D76" s="19" t="s">
        <v>384</v>
      </c>
      <c r="E76" s="2">
        <v>50</v>
      </c>
      <c r="F76" s="23">
        <f t="shared" si="2"/>
        <v>0.46689700252124383</v>
      </c>
      <c r="G76" s="27">
        <f t="shared" si="3"/>
        <v>7.1061723783733317</v>
      </c>
      <c r="H76" s="1" t="s">
        <v>385</v>
      </c>
    </row>
    <row r="77" spans="1:8" ht="30" hidden="1">
      <c r="A77" s="1">
        <v>83</v>
      </c>
      <c r="B77" s="1" t="s">
        <v>5</v>
      </c>
      <c r="C77" s="1" t="s">
        <v>279</v>
      </c>
      <c r="D77" s="19" t="s">
        <v>388</v>
      </c>
      <c r="E77" s="2">
        <v>50</v>
      </c>
      <c r="F77" s="23">
        <f t="shared" si="2"/>
        <v>0.46689700252124383</v>
      </c>
      <c r="G77" s="27">
        <f t="shared" si="3"/>
        <v>7.1061723783733317</v>
      </c>
      <c r="H77" s="1" t="s">
        <v>389</v>
      </c>
    </row>
    <row r="78" spans="1:8" ht="30" hidden="1">
      <c r="A78" s="1">
        <v>84</v>
      </c>
      <c r="B78" s="1" t="s">
        <v>5</v>
      </c>
      <c r="C78" s="1" t="s">
        <v>279</v>
      </c>
      <c r="D78" s="19" t="s">
        <v>390</v>
      </c>
      <c r="E78" s="2">
        <v>60</v>
      </c>
      <c r="F78" s="23">
        <f t="shared" si="2"/>
        <v>0.56027640302549253</v>
      </c>
      <c r="G78" s="27">
        <f t="shared" si="3"/>
        <v>8.5274068540479959</v>
      </c>
      <c r="H78" s="1" t="s">
        <v>391</v>
      </c>
    </row>
    <row r="79" spans="1:8" ht="30" hidden="1">
      <c r="A79" s="1">
        <v>85</v>
      </c>
      <c r="B79" s="1" t="s">
        <v>5</v>
      </c>
      <c r="C79" s="1" t="s">
        <v>279</v>
      </c>
      <c r="D79" s="19" t="s">
        <v>392</v>
      </c>
      <c r="E79" s="2">
        <v>30</v>
      </c>
      <c r="F79" s="23">
        <f t="shared" si="2"/>
        <v>0.28013820151274627</v>
      </c>
      <c r="G79" s="27">
        <f t="shared" si="3"/>
        <v>4.263703427023998</v>
      </c>
      <c r="H79" s="1" t="s">
        <v>393</v>
      </c>
    </row>
    <row r="80" spans="1:8" ht="30" hidden="1">
      <c r="A80" s="1">
        <v>86</v>
      </c>
      <c r="B80" s="1" t="s">
        <v>5</v>
      </c>
      <c r="C80" s="1" t="s">
        <v>279</v>
      </c>
      <c r="D80" s="19" t="s">
        <v>394</v>
      </c>
      <c r="E80" s="2">
        <v>30</v>
      </c>
      <c r="F80" s="23">
        <f t="shared" si="2"/>
        <v>0.28013820151274627</v>
      </c>
      <c r="G80" s="27">
        <f t="shared" si="3"/>
        <v>4.263703427023998</v>
      </c>
      <c r="H80" s="1" t="s">
        <v>395</v>
      </c>
    </row>
    <row r="81" spans="1:8" ht="30" hidden="1">
      <c r="A81" s="1">
        <v>87</v>
      </c>
      <c r="B81" s="1" t="s">
        <v>5</v>
      </c>
      <c r="C81" s="1" t="s">
        <v>279</v>
      </c>
      <c r="D81" s="19" t="s">
        <v>396</v>
      </c>
      <c r="E81" s="2">
        <v>50</v>
      </c>
      <c r="F81" s="23">
        <f t="shared" si="2"/>
        <v>0.46689700252124383</v>
      </c>
      <c r="G81" s="27">
        <f t="shared" si="3"/>
        <v>7.1061723783733317</v>
      </c>
      <c r="H81" s="1" t="s">
        <v>397</v>
      </c>
    </row>
    <row r="82" spans="1:8" ht="60" hidden="1">
      <c r="A82" s="1">
        <v>88</v>
      </c>
      <c r="B82" s="1" t="s">
        <v>5</v>
      </c>
      <c r="C82" s="1" t="s">
        <v>279</v>
      </c>
      <c r="D82" s="19" t="s">
        <v>398</v>
      </c>
      <c r="E82" s="2">
        <v>110</v>
      </c>
      <c r="F82" s="23">
        <f t="shared" si="2"/>
        <v>1.0271734055467363</v>
      </c>
      <c r="G82" s="27">
        <f t="shared" si="3"/>
        <v>15.633579232421328</v>
      </c>
      <c r="H82" s="1" t="s">
        <v>399</v>
      </c>
    </row>
    <row r="83" spans="1:8" ht="30" hidden="1">
      <c r="A83" s="1">
        <v>54</v>
      </c>
      <c r="B83" s="1" t="s">
        <v>5</v>
      </c>
      <c r="C83" s="1" t="s">
        <v>279</v>
      </c>
      <c r="D83" s="19" t="s">
        <v>330</v>
      </c>
      <c r="E83" s="2">
        <v>120</v>
      </c>
      <c r="F83" s="23">
        <f t="shared" si="2"/>
        <v>1.1205528060509851</v>
      </c>
      <c r="G83" s="27">
        <f t="shared" si="3"/>
        <v>17.054813708095992</v>
      </c>
      <c r="H83" s="1" t="s">
        <v>331</v>
      </c>
    </row>
    <row r="84" spans="1:8" ht="30" hidden="1">
      <c r="A84" s="1">
        <v>55</v>
      </c>
      <c r="B84" s="1" t="s">
        <v>5</v>
      </c>
      <c r="C84" s="1" t="s">
        <v>279</v>
      </c>
      <c r="D84" s="19" t="s">
        <v>332</v>
      </c>
      <c r="E84" s="2">
        <v>120</v>
      </c>
      <c r="F84" s="23">
        <f t="shared" si="2"/>
        <v>1.1205528060509851</v>
      </c>
      <c r="G84" s="27">
        <f t="shared" si="3"/>
        <v>17.054813708095992</v>
      </c>
      <c r="H84" s="1" t="s">
        <v>333</v>
      </c>
    </row>
    <row r="85" spans="1:8" ht="30" hidden="1">
      <c r="A85" s="1">
        <v>56</v>
      </c>
      <c r="B85" s="1" t="s">
        <v>5</v>
      </c>
      <c r="C85" s="1" t="s">
        <v>279</v>
      </c>
      <c r="D85" s="19" t="s">
        <v>334</v>
      </c>
      <c r="E85" s="2">
        <v>120</v>
      </c>
      <c r="F85" s="23">
        <f t="shared" si="2"/>
        <v>1.1205528060509851</v>
      </c>
      <c r="G85" s="27">
        <f t="shared" si="3"/>
        <v>17.054813708095992</v>
      </c>
      <c r="H85" s="1" t="s">
        <v>335</v>
      </c>
    </row>
    <row r="86" spans="1:8" ht="30" hidden="1">
      <c r="A86" s="1">
        <v>57</v>
      </c>
      <c r="B86" s="1" t="s">
        <v>5</v>
      </c>
      <c r="C86" s="1" t="s">
        <v>279</v>
      </c>
      <c r="D86" s="19" t="s">
        <v>336</v>
      </c>
      <c r="E86" s="2">
        <v>25</v>
      </c>
      <c r="F86" s="23">
        <f t="shared" si="2"/>
        <v>0.23344850126062192</v>
      </c>
      <c r="G86" s="27">
        <f t="shared" si="3"/>
        <v>3.5530861891866659</v>
      </c>
      <c r="H86" s="1" t="s">
        <v>337</v>
      </c>
    </row>
    <row r="87" spans="1:8" ht="45" hidden="1">
      <c r="A87" s="1">
        <v>58</v>
      </c>
      <c r="B87" s="1" t="s">
        <v>5</v>
      </c>
      <c r="C87" s="1" t="s">
        <v>279</v>
      </c>
      <c r="D87" s="19" t="s">
        <v>338</v>
      </c>
      <c r="E87" s="2">
        <v>25</v>
      </c>
      <c r="F87" s="23">
        <f t="shared" si="2"/>
        <v>0.23344850126062192</v>
      </c>
      <c r="G87" s="27">
        <f t="shared" si="3"/>
        <v>3.5530861891866659</v>
      </c>
      <c r="H87" s="1" t="s">
        <v>339</v>
      </c>
    </row>
    <row r="88" spans="1:8" ht="30" hidden="1">
      <c r="A88" s="1">
        <v>59</v>
      </c>
      <c r="B88" s="1" t="s">
        <v>5</v>
      </c>
      <c r="C88" s="1" t="s">
        <v>279</v>
      </c>
      <c r="D88" s="19" t="s">
        <v>340</v>
      </c>
      <c r="E88" s="2">
        <v>50</v>
      </c>
      <c r="F88" s="23">
        <f t="shared" si="2"/>
        <v>0.46689700252124383</v>
      </c>
      <c r="G88" s="27">
        <f t="shared" si="3"/>
        <v>7.1061723783733317</v>
      </c>
      <c r="H88" s="1" t="s">
        <v>341</v>
      </c>
    </row>
    <row r="89" spans="1:8" ht="30" hidden="1">
      <c r="A89" s="1">
        <v>82</v>
      </c>
      <c r="B89" s="1" t="s">
        <v>5</v>
      </c>
      <c r="C89" s="1" t="s">
        <v>279</v>
      </c>
      <c r="D89" s="19" t="s">
        <v>386</v>
      </c>
      <c r="E89" s="2">
        <v>60</v>
      </c>
      <c r="F89" s="23">
        <f t="shared" si="2"/>
        <v>0.56027640302549253</v>
      </c>
      <c r="G89" s="27">
        <f t="shared" si="3"/>
        <v>8.5274068540479959</v>
      </c>
      <c r="H89" s="1" t="s">
        <v>387</v>
      </c>
    </row>
    <row r="90" spans="1:8" ht="30" hidden="1">
      <c r="A90" s="1">
        <v>89</v>
      </c>
      <c r="B90" s="1" t="s">
        <v>5</v>
      </c>
      <c r="C90" s="5" t="s">
        <v>458</v>
      </c>
      <c r="D90" s="2" t="s">
        <v>108</v>
      </c>
      <c r="E90" s="2">
        <v>40</v>
      </c>
      <c r="F90" s="23">
        <f t="shared" si="2"/>
        <v>0.37351760201699508</v>
      </c>
      <c r="G90" s="27">
        <f t="shared" si="3"/>
        <v>5.6849379026986648</v>
      </c>
      <c r="H90" s="6" t="s">
        <v>109</v>
      </c>
    </row>
    <row r="91" spans="1:8" ht="45" hidden="1">
      <c r="A91" s="1">
        <v>96</v>
      </c>
      <c r="B91" s="1" t="s">
        <v>5</v>
      </c>
      <c r="C91" s="5" t="s">
        <v>458</v>
      </c>
      <c r="D91" s="2" t="s">
        <v>122</v>
      </c>
      <c r="E91" s="2">
        <v>10</v>
      </c>
      <c r="F91" s="23">
        <f t="shared" si="2"/>
        <v>9.3379400504248769E-2</v>
      </c>
      <c r="G91" s="27">
        <f t="shared" si="3"/>
        <v>1.4212344756746662</v>
      </c>
      <c r="H91" s="6" t="s">
        <v>123</v>
      </c>
    </row>
    <row r="92" spans="1:8" ht="30" hidden="1">
      <c r="A92" s="1">
        <v>90</v>
      </c>
      <c r="B92" s="1" t="s">
        <v>5</v>
      </c>
      <c r="C92" s="5" t="s">
        <v>458</v>
      </c>
      <c r="D92" s="2" t="s">
        <v>110</v>
      </c>
      <c r="E92" s="2">
        <v>70</v>
      </c>
      <c r="F92" s="23">
        <f t="shared" si="2"/>
        <v>0.65365580352974129</v>
      </c>
      <c r="G92" s="27">
        <f t="shared" si="3"/>
        <v>9.9486413297226619</v>
      </c>
      <c r="H92" s="6" t="s">
        <v>111</v>
      </c>
    </row>
    <row r="93" spans="1:8" ht="30" hidden="1">
      <c r="A93" s="1">
        <v>91</v>
      </c>
      <c r="B93" s="1" t="s">
        <v>5</v>
      </c>
      <c r="C93" s="5" t="s">
        <v>458</v>
      </c>
      <c r="D93" s="2" t="s">
        <v>112</v>
      </c>
      <c r="E93" s="2">
        <v>70</v>
      </c>
      <c r="F93" s="23">
        <f t="shared" si="2"/>
        <v>0.65365580352974129</v>
      </c>
      <c r="G93" s="27">
        <f t="shared" si="3"/>
        <v>9.9486413297226619</v>
      </c>
      <c r="H93" s="6" t="s">
        <v>113</v>
      </c>
    </row>
    <row r="94" spans="1:8" ht="45" hidden="1">
      <c r="A94" s="1">
        <v>92</v>
      </c>
      <c r="B94" s="1" t="s">
        <v>5</v>
      </c>
      <c r="C94" s="5" t="s">
        <v>458</v>
      </c>
      <c r="D94" s="2" t="s">
        <v>114</v>
      </c>
      <c r="E94" s="2">
        <v>80</v>
      </c>
      <c r="F94" s="23">
        <f t="shared" si="2"/>
        <v>0.74703520403399015</v>
      </c>
      <c r="G94" s="27">
        <f t="shared" si="3"/>
        <v>11.36987580539733</v>
      </c>
      <c r="H94" s="6" t="s">
        <v>115</v>
      </c>
    </row>
    <row r="95" spans="1:8" ht="45" hidden="1">
      <c r="A95" s="1">
        <v>93</v>
      </c>
      <c r="B95" s="1" t="s">
        <v>5</v>
      </c>
      <c r="C95" s="5" t="s">
        <v>458</v>
      </c>
      <c r="D95" s="2" t="s">
        <v>116</v>
      </c>
      <c r="E95" s="2">
        <v>135</v>
      </c>
      <c r="F95" s="23">
        <f t="shared" si="2"/>
        <v>1.2606219068073583</v>
      </c>
      <c r="G95" s="27">
        <f t="shared" si="3"/>
        <v>19.186665421607994</v>
      </c>
      <c r="H95" s="6" t="s">
        <v>117</v>
      </c>
    </row>
    <row r="96" spans="1:8" ht="30" hidden="1">
      <c r="A96" s="1">
        <v>94</v>
      </c>
      <c r="B96" s="1" t="s">
        <v>5</v>
      </c>
      <c r="C96" s="5" t="s">
        <v>458</v>
      </c>
      <c r="D96" s="2" t="s">
        <v>118</v>
      </c>
      <c r="E96" s="2">
        <v>30</v>
      </c>
      <c r="F96" s="23">
        <f t="shared" si="2"/>
        <v>0.28013820151274627</v>
      </c>
      <c r="G96" s="27">
        <f t="shared" si="3"/>
        <v>4.263703427023998</v>
      </c>
      <c r="H96" s="6" t="s">
        <v>119</v>
      </c>
    </row>
    <row r="97" spans="1:8" ht="45" hidden="1">
      <c r="A97" s="1">
        <v>95</v>
      </c>
      <c r="B97" s="1" t="s">
        <v>5</v>
      </c>
      <c r="C97" s="5" t="s">
        <v>458</v>
      </c>
      <c r="D97" s="2" t="s">
        <v>120</v>
      </c>
      <c r="E97" s="2">
        <v>75</v>
      </c>
      <c r="F97" s="23">
        <f t="shared" si="2"/>
        <v>0.70034550378186577</v>
      </c>
      <c r="G97" s="27">
        <f t="shared" si="3"/>
        <v>10.659258567559998</v>
      </c>
      <c r="H97" s="6" t="s">
        <v>121</v>
      </c>
    </row>
    <row r="98" spans="1:8" ht="30" hidden="1">
      <c r="A98" s="1">
        <v>97</v>
      </c>
      <c r="B98" s="1" t="s">
        <v>5</v>
      </c>
      <c r="C98" s="5" t="s">
        <v>124</v>
      </c>
      <c r="D98" s="2" t="s">
        <v>125</v>
      </c>
      <c r="E98" s="2">
        <v>60</v>
      </c>
      <c r="F98" s="23">
        <f t="shared" si="2"/>
        <v>0.56027640302549253</v>
      </c>
      <c r="G98" s="27">
        <f t="shared" si="3"/>
        <v>8.5274068540479959</v>
      </c>
      <c r="H98" s="6" t="s">
        <v>126</v>
      </c>
    </row>
    <row r="99" spans="1:8" ht="30" hidden="1">
      <c r="A99" s="1">
        <v>98</v>
      </c>
      <c r="B99" s="1" t="s">
        <v>5</v>
      </c>
      <c r="C99" s="5" t="s">
        <v>124</v>
      </c>
      <c r="D99" s="2" t="s">
        <v>127</v>
      </c>
      <c r="E99" s="2">
        <v>60</v>
      </c>
      <c r="F99" s="23">
        <f t="shared" si="2"/>
        <v>0.56027640302549253</v>
      </c>
      <c r="G99" s="27">
        <f t="shared" si="3"/>
        <v>8.5274068540479959</v>
      </c>
      <c r="H99" s="6" t="s">
        <v>128</v>
      </c>
    </row>
    <row r="100" spans="1:8" ht="30" hidden="1">
      <c r="A100" s="1">
        <v>99</v>
      </c>
      <c r="B100" s="1" t="s">
        <v>5</v>
      </c>
      <c r="C100" s="5" t="s">
        <v>124</v>
      </c>
      <c r="D100" s="2" t="s">
        <v>129</v>
      </c>
      <c r="E100" s="2">
        <v>60</v>
      </c>
      <c r="F100" s="23">
        <f t="shared" si="2"/>
        <v>0.56027640302549253</v>
      </c>
      <c r="G100" s="27">
        <f t="shared" si="3"/>
        <v>8.5274068540479959</v>
      </c>
      <c r="H100" s="8" t="s">
        <v>130</v>
      </c>
    </row>
    <row r="101" spans="1:8" ht="30" hidden="1">
      <c r="A101" s="1">
        <v>100</v>
      </c>
      <c r="B101" s="1" t="s">
        <v>5</v>
      </c>
      <c r="C101" s="5" t="s">
        <v>124</v>
      </c>
      <c r="D101" s="2" t="s">
        <v>131</v>
      </c>
      <c r="E101" s="2">
        <v>17</v>
      </c>
      <c r="F101" s="23">
        <f t="shared" si="2"/>
        <v>0.15874498085722288</v>
      </c>
      <c r="G101" s="27">
        <f t="shared" si="3"/>
        <v>2.4160986086469323</v>
      </c>
      <c r="H101" s="6" t="s">
        <v>132</v>
      </c>
    </row>
    <row r="102" spans="1:8" ht="30" hidden="1">
      <c r="A102" s="1">
        <v>101</v>
      </c>
      <c r="B102" s="1" t="s">
        <v>5</v>
      </c>
      <c r="C102" s="5" t="s">
        <v>124</v>
      </c>
      <c r="D102" s="2" t="s">
        <v>133</v>
      </c>
      <c r="E102" s="2">
        <v>51</v>
      </c>
      <c r="F102" s="23">
        <f t="shared" si="2"/>
        <v>0.47623494257166871</v>
      </c>
      <c r="G102" s="27">
        <f t="shared" si="3"/>
        <v>7.2482958259407972</v>
      </c>
      <c r="H102" s="6" t="s">
        <v>134</v>
      </c>
    </row>
    <row r="103" spans="1:8" ht="30" hidden="1">
      <c r="A103" s="1">
        <v>102</v>
      </c>
      <c r="B103" s="1" t="s">
        <v>5</v>
      </c>
      <c r="C103" s="5" t="s">
        <v>124</v>
      </c>
      <c r="D103" s="2" t="s">
        <v>135</v>
      </c>
      <c r="E103" s="2">
        <v>83</v>
      </c>
      <c r="F103" s="23">
        <f t="shared" si="2"/>
        <v>0.77504902418526478</v>
      </c>
      <c r="G103" s="27">
        <f t="shared" si="3"/>
        <v>11.796246148099732</v>
      </c>
      <c r="H103" s="6" t="s">
        <v>136</v>
      </c>
    </row>
    <row r="104" spans="1:8" ht="30" hidden="1">
      <c r="A104" s="1">
        <v>103</v>
      </c>
      <c r="B104" s="1" t="s">
        <v>5</v>
      </c>
      <c r="C104" s="5" t="s">
        <v>124</v>
      </c>
      <c r="D104" s="2" t="s">
        <v>137</v>
      </c>
      <c r="E104" s="2">
        <v>60</v>
      </c>
      <c r="F104" s="23">
        <f t="shared" si="2"/>
        <v>0.56027640302549253</v>
      </c>
      <c r="G104" s="27">
        <f t="shared" si="3"/>
        <v>8.5274068540479959</v>
      </c>
      <c r="H104" s="6" t="s">
        <v>138</v>
      </c>
    </row>
    <row r="105" spans="1:8" ht="30" hidden="1">
      <c r="A105" s="1">
        <v>104</v>
      </c>
      <c r="B105" s="1" t="s">
        <v>5</v>
      </c>
      <c r="C105" s="5" t="s">
        <v>124</v>
      </c>
      <c r="D105" s="2" t="s">
        <v>139</v>
      </c>
      <c r="E105" s="2">
        <v>60</v>
      </c>
      <c r="F105" s="23">
        <f t="shared" si="2"/>
        <v>0.56027640302549253</v>
      </c>
      <c r="G105" s="27">
        <f t="shared" si="3"/>
        <v>8.5274068540479959</v>
      </c>
      <c r="H105" s="6" t="s">
        <v>140</v>
      </c>
    </row>
    <row r="106" spans="1:8" ht="30" hidden="1">
      <c r="A106" s="1">
        <v>105</v>
      </c>
      <c r="B106" s="1" t="s">
        <v>5</v>
      </c>
      <c r="C106" s="5" t="s">
        <v>124</v>
      </c>
      <c r="D106" s="2" t="s">
        <v>141</v>
      </c>
      <c r="E106" s="2">
        <v>75</v>
      </c>
      <c r="F106" s="23">
        <f t="shared" si="2"/>
        <v>0.70034550378186577</v>
      </c>
      <c r="G106" s="27">
        <f t="shared" si="3"/>
        <v>10.659258567559998</v>
      </c>
      <c r="H106" s="6" t="s">
        <v>142</v>
      </c>
    </row>
    <row r="107" spans="1:8" ht="30" hidden="1">
      <c r="A107" s="1">
        <v>106</v>
      </c>
      <c r="B107" s="1" t="s">
        <v>5</v>
      </c>
      <c r="C107" s="5" t="s">
        <v>124</v>
      </c>
      <c r="D107" s="2" t="s">
        <v>143</v>
      </c>
      <c r="E107" s="2">
        <v>60</v>
      </c>
      <c r="F107" s="23">
        <f t="shared" si="2"/>
        <v>0.56027640302549253</v>
      </c>
      <c r="G107" s="27">
        <f t="shared" si="3"/>
        <v>8.5274068540479959</v>
      </c>
      <c r="H107" s="6" t="s">
        <v>144</v>
      </c>
    </row>
    <row r="108" spans="1:8" ht="30" hidden="1">
      <c r="A108" s="1">
        <v>107</v>
      </c>
      <c r="B108" s="1" t="s">
        <v>5</v>
      </c>
      <c r="C108" s="5" t="s">
        <v>124</v>
      </c>
      <c r="D108" s="2" t="s">
        <v>145</v>
      </c>
      <c r="E108" s="2">
        <v>75</v>
      </c>
      <c r="F108" s="23">
        <f t="shared" si="2"/>
        <v>0.70034550378186577</v>
      </c>
      <c r="G108" s="27">
        <f t="shared" si="3"/>
        <v>10.659258567559998</v>
      </c>
      <c r="H108" s="6" t="s">
        <v>146</v>
      </c>
    </row>
    <row r="109" spans="1:8" ht="30" hidden="1">
      <c r="A109" s="1">
        <v>108</v>
      </c>
      <c r="B109" s="1" t="s">
        <v>5</v>
      </c>
      <c r="C109" s="5" t="s">
        <v>124</v>
      </c>
      <c r="D109" s="2" t="s">
        <v>147</v>
      </c>
      <c r="E109" s="2">
        <v>60</v>
      </c>
      <c r="F109" s="23">
        <f t="shared" si="2"/>
        <v>0.56027640302549253</v>
      </c>
      <c r="G109" s="27">
        <f t="shared" si="3"/>
        <v>8.5274068540479959</v>
      </c>
      <c r="H109" s="6" t="s">
        <v>148</v>
      </c>
    </row>
    <row r="110" spans="1:8" ht="30" hidden="1">
      <c r="A110" s="1">
        <v>110</v>
      </c>
      <c r="B110" s="1" t="s">
        <v>5</v>
      </c>
      <c r="C110" s="5" t="s">
        <v>124</v>
      </c>
      <c r="D110" s="2" t="s">
        <v>151</v>
      </c>
      <c r="E110" s="2">
        <v>47</v>
      </c>
      <c r="F110" s="23">
        <f t="shared" si="2"/>
        <v>0.4388831823699692</v>
      </c>
      <c r="G110" s="27">
        <f t="shared" si="3"/>
        <v>6.6798020356709307</v>
      </c>
      <c r="H110" s="6" t="s">
        <v>152</v>
      </c>
    </row>
    <row r="111" spans="1:8" ht="30" hidden="1">
      <c r="A111" s="1">
        <v>111</v>
      </c>
      <c r="B111" s="1" t="s">
        <v>5</v>
      </c>
      <c r="C111" s="5" t="s">
        <v>124</v>
      </c>
      <c r="D111" s="2" t="s">
        <v>153</v>
      </c>
      <c r="E111" s="2">
        <v>72</v>
      </c>
      <c r="F111" s="23">
        <f t="shared" si="2"/>
        <v>0.67233168363059104</v>
      </c>
      <c r="G111" s="27">
        <f t="shared" si="3"/>
        <v>10.232888224857595</v>
      </c>
      <c r="H111" s="6" t="s">
        <v>154</v>
      </c>
    </row>
    <row r="112" spans="1:8" ht="30" hidden="1">
      <c r="A112" s="1">
        <v>112</v>
      </c>
      <c r="B112" s="1" t="s">
        <v>5</v>
      </c>
      <c r="C112" s="5" t="s">
        <v>124</v>
      </c>
      <c r="D112" s="2" t="s">
        <v>155</v>
      </c>
      <c r="E112" s="2">
        <v>60</v>
      </c>
      <c r="F112" s="23">
        <f t="shared" si="2"/>
        <v>0.56027640302549253</v>
      </c>
      <c r="G112" s="27">
        <f t="shared" si="3"/>
        <v>8.5274068540479959</v>
      </c>
      <c r="H112" s="6" t="s">
        <v>156</v>
      </c>
    </row>
    <row r="113" spans="1:8" ht="30" hidden="1">
      <c r="A113" s="1">
        <v>109</v>
      </c>
      <c r="B113" s="1" t="s">
        <v>5</v>
      </c>
      <c r="C113" s="5" t="s">
        <v>124</v>
      </c>
      <c r="D113" s="2" t="s">
        <v>149</v>
      </c>
      <c r="E113" s="2">
        <v>60</v>
      </c>
      <c r="F113" s="23">
        <f t="shared" si="2"/>
        <v>0.56027640302549253</v>
      </c>
      <c r="G113" s="27">
        <f t="shared" si="3"/>
        <v>8.5274068540479959</v>
      </c>
      <c r="H113" s="6" t="s">
        <v>150</v>
      </c>
    </row>
    <row r="114" spans="1:8" ht="45" hidden="1">
      <c r="A114" s="1">
        <v>113</v>
      </c>
      <c r="B114" s="1" t="s">
        <v>5</v>
      </c>
      <c r="C114" s="5" t="s">
        <v>124</v>
      </c>
      <c r="D114" s="2" t="s">
        <v>157</v>
      </c>
      <c r="E114" s="2">
        <v>60</v>
      </c>
      <c r="F114" s="23">
        <f t="shared" si="2"/>
        <v>0.56027640302549253</v>
      </c>
      <c r="G114" s="27">
        <f t="shared" si="3"/>
        <v>8.5274068540479959</v>
      </c>
      <c r="H114" s="6" t="s">
        <v>144</v>
      </c>
    </row>
    <row r="115" spans="1:8" ht="30" hidden="1">
      <c r="A115" s="1">
        <v>116</v>
      </c>
      <c r="B115" s="1" t="s">
        <v>5</v>
      </c>
      <c r="C115" s="5" t="s">
        <v>265</v>
      </c>
      <c r="D115" s="2" t="s">
        <v>270</v>
      </c>
      <c r="E115" s="2">
        <v>143</v>
      </c>
      <c r="F115" s="23">
        <f t="shared" si="2"/>
        <v>1.3353254272107573</v>
      </c>
      <c r="G115" s="27">
        <f t="shared" si="3"/>
        <v>20.323653002147726</v>
      </c>
      <c r="H115" s="6" t="s">
        <v>271</v>
      </c>
    </row>
    <row r="116" spans="1:8" ht="45" hidden="1">
      <c r="A116" s="1">
        <v>114</v>
      </c>
      <c r="B116" s="1" t="s">
        <v>5</v>
      </c>
      <c r="C116" s="5" t="s">
        <v>265</v>
      </c>
      <c r="D116" s="2" t="s">
        <v>266</v>
      </c>
      <c r="E116" s="2">
        <v>24</v>
      </c>
      <c r="F116" s="23">
        <f t="shared" si="2"/>
        <v>0.22411056121019704</v>
      </c>
      <c r="G116" s="27">
        <f t="shared" si="3"/>
        <v>3.410962741619199</v>
      </c>
      <c r="H116" s="6" t="s">
        <v>267</v>
      </c>
    </row>
    <row r="117" spans="1:8" ht="45" hidden="1">
      <c r="A117" s="1">
        <v>117</v>
      </c>
      <c r="B117" s="1" t="s">
        <v>5</v>
      </c>
      <c r="C117" s="5" t="s">
        <v>265</v>
      </c>
      <c r="D117" s="2" t="s">
        <v>272</v>
      </c>
      <c r="E117" s="2">
        <v>21</v>
      </c>
      <c r="F117" s="23">
        <f t="shared" si="2"/>
        <v>0.19609674105892241</v>
      </c>
      <c r="G117" s="27">
        <f t="shared" si="3"/>
        <v>2.9845923989167988</v>
      </c>
      <c r="H117" s="6" t="s">
        <v>273</v>
      </c>
    </row>
    <row r="118" spans="1:8" ht="45" hidden="1">
      <c r="A118" s="1">
        <v>115</v>
      </c>
      <c r="B118" s="1" t="s">
        <v>5</v>
      </c>
      <c r="C118" s="5" t="s">
        <v>265</v>
      </c>
      <c r="D118" s="2" t="s">
        <v>268</v>
      </c>
      <c r="E118" s="2">
        <v>16</v>
      </c>
      <c r="F118" s="23">
        <f t="shared" si="2"/>
        <v>0.14940704080679801</v>
      </c>
      <c r="G118" s="27">
        <f t="shared" si="3"/>
        <v>2.2739751610794654</v>
      </c>
      <c r="H118" s="1" t="s">
        <v>269</v>
      </c>
    </row>
    <row r="119" spans="1:8" ht="30" hidden="1">
      <c r="A119" s="1">
        <v>119</v>
      </c>
      <c r="B119" s="1" t="s">
        <v>5</v>
      </c>
      <c r="C119" s="5" t="s">
        <v>48</v>
      </c>
      <c r="D119" s="2" t="s">
        <v>51</v>
      </c>
      <c r="E119" s="2">
        <v>47</v>
      </c>
      <c r="F119" s="23">
        <f t="shared" si="2"/>
        <v>0.4388831823699692</v>
      </c>
      <c r="G119" s="27">
        <f t="shared" si="3"/>
        <v>6.6798020356709307</v>
      </c>
      <c r="H119" s="6" t="s">
        <v>52</v>
      </c>
    </row>
    <row r="120" spans="1:8" ht="45" hidden="1">
      <c r="A120" s="1">
        <v>118</v>
      </c>
      <c r="B120" s="1" t="s">
        <v>5</v>
      </c>
      <c r="C120" s="5" t="s">
        <v>48</v>
      </c>
      <c r="D120" s="2" t="s">
        <v>49</v>
      </c>
      <c r="E120" s="2">
        <v>80</v>
      </c>
      <c r="F120" s="23">
        <f t="shared" si="2"/>
        <v>0.74703520403399015</v>
      </c>
      <c r="G120" s="27">
        <f t="shared" si="3"/>
        <v>11.36987580539733</v>
      </c>
      <c r="H120" s="6" t="s">
        <v>50</v>
      </c>
    </row>
    <row r="121" spans="1:8" ht="30" hidden="1">
      <c r="A121" s="1">
        <v>124</v>
      </c>
      <c r="B121" s="1" t="s">
        <v>5</v>
      </c>
      <c r="C121" s="5" t="s">
        <v>48</v>
      </c>
      <c r="D121" s="2" t="s">
        <v>61</v>
      </c>
      <c r="E121" s="2">
        <v>58</v>
      </c>
      <c r="F121" s="23">
        <f t="shared" si="2"/>
        <v>0.54160052292464278</v>
      </c>
      <c r="G121" s="27">
        <f t="shared" si="3"/>
        <v>8.2431599589130631</v>
      </c>
      <c r="H121" s="1" t="s">
        <v>62</v>
      </c>
    </row>
    <row r="122" spans="1:8" ht="30" hidden="1">
      <c r="A122" s="1">
        <v>120</v>
      </c>
      <c r="B122" s="1" t="s">
        <v>5</v>
      </c>
      <c r="C122" s="5" t="s">
        <v>48</v>
      </c>
      <c r="D122" s="2" t="s">
        <v>53</v>
      </c>
      <c r="E122" s="2">
        <v>18</v>
      </c>
      <c r="F122" s="23">
        <f t="shared" si="2"/>
        <v>0.16808292090764776</v>
      </c>
      <c r="G122" s="27">
        <f t="shared" si="3"/>
        <v>2.5582220562143987</v>
      </c>
      <c r="H122" s="1" t="s">
        <v>54</v>
      </c>
    </row>
    <row r="123" spans="1:8" ht="30" hidden="1">
      <c r="A123" s="1">
        <v>125</v>
      </c>
      <c r="B123" s="1" t="s">
        <v>5</v>
      </c>
      <c r="C123" s="5" t="s">
        <v>48</v>
      </c>
      <c r="D123" s="2" t="s">
        <v>63</v>
      </c>
      <c r="E123" s="2">
        <v>45</v>
      </c>
      <c r="F123" s="23">
        <f t="shared" si="2"/>
        <v>0.42020730226911945</v>
      </c>
      <c r="G123" s="27">
        <f t="shared" si="3"/>
        <v>6.3955551405359987</v>
      </c>
      <c r="H123" s="6" t="s">
        <v>64</v>
      </c>
    </row>
    <row r="124" spans="1:8" ht="30" hidden="1">
      <c r="A124" s="1">
        <v>121</v>
      </c>
      <c r="B124" s="1" t="s">
        <v>5</v>
      </c>
      <c r="C124" s="5" t="s">
        <v>48</v>
      </c>
      <c r="D124" s="2" t="s">
        <v>55</v>
      </c>
      <c r="E124" s="2">
        <v>12</v>
      </c>
      <c r="F124" s="23">
        <f t="shared" si="2"/>
        <v>0.11205528060509852</v>
      </c>
      <c r="G124" s="27">
        <f t="shared" si="3"/>
        <v>1.7054813708095995</v>
      </c>
      <c r="H124" s="6" t="s">
        <v>56</v>
      </c>
    </row>
    <row r="125" spans="1:8" ht="30" hidden="1">
      <c r="A125" s="1">
        <v>122</v>
      </c>
      <c r="B125" s="1" t="s">
        <v>5</v>
      </c>
      <c r="C125" s="5" t="s">
        <v>48</v>
      </c>
      <c r="D125" s="2" t="s">
        <v>57</v>
      </c>
      <c r="E125" s="2">
        <v>26</v>
      </c>
      <c r="F125" s="23">
        <f t="shared" si="2"/>
        <v>0.24278644131104679</v>
      </c>
      <c r="G125" s="27">
        <f t="shared" si="3"/>
        <v>3.6952096367541323</v>
      </c>
      <c r="H125" s="1" t="s">
        <v>58</v>
      </c>
    </row>
    <row r="126" spans="1:8" ht="30" hidden="1">
      <c r="A126" s="1">
        <v>123</v>
      </c>
      <c r="B126" s="1" t="s">
        <v>5</v>
      </c>
      <c r="C126" s="5" t="s">
        <v>48</v>
      </c>
      <c r="D126" s="2" t="s">
        <v>59</v>
      </c>
      <c r="E126" s="2">
        <v>20</v>
      </c>
      <c r="F126" s="23">
        <f t="shared" si="2"/>
        <v>0.18675880100849754</v>
      </c>
      <c r="G126" s="27">
        <f t="shared" si="3"/>
        <v>2.8424689513493324</v>
      </c>
      <c r="H126" s="6" t="s">
        <v>60</v>
      </c>
    </row>
    <row r="127" spans="1:8" ht="30" hidden="1">
      <c r="A127" s="1">
        <v>131</v>
      </c>
      <c r="B127" s="1" t="s">
        <v>5</v>
      </c>
      <c r="C127" s="5" t="s">
        <v>181</v>
      </c>
      <c r="D127" s="2" t="s">
        <v>192</v>
      </c>
      <c r="E127" s="2">
        <v>129</v>
      </c>
      <c r="F127" s="23">
        <f t="shared" si="2"/>
        <v>1.2045942665048091</v>
      </c>
      <c r="G127" s="27">
        <f t="shared" si="3"/>
        <v>18.333924736203194</v>
      </c>
      <c r="H127" s="1" t="s">
        <v>193</v>
      </c>
    </row>
    <row r="128" spans="1:8" ht="30" hidden="1">
      <c r="A128" s="1">
        <v>130</v>
      </c>
      <c r="B128" s="1" t="s">
        <v>5</v>
      </c>
      <c r="C128" s="5" t="s">
        <v>181</v>
      </c>
      <c r="D128" s="2" t="s">
        <v>190</v>
      </c>
      <c r="E128" s="2">
        <v>121</v>
      </c>
      <c r="F128" s="23">
        <f t="shared" si="2"/>
        <v>1.12989074610141</v>
      </c>
      <c r="G128" s="27">
        <f t="shared" si="3"/>
        <v>17.196937155663463</v>
      </c>
      <c r="H128" s="6" t="s">
        <v>191</v>
      </c>
    </row>
    <row r="129" spans="1:8" ht="30" hidden="1">
      <c r="A129" s="1">
        <v>126</v>
      </c>
      <c r="B129" s="1" t="s">
        <v>5</v>
      </c>
      <c r="C129" s="5" t="s">
        <v>181</v>
      </c>
      <c r="D129" s="2" t="s">
        <v>182</v>
      </c>
      <c r="E129" s="2">
        <v>11</v>
      </c>
      <c r="F129" s="23">
        <f t="shared" si="2"/>
        <v>0.10271734055467364</v>
      </c>
      <c r="G129" s="27">
        <f t="shared" si="3"/>
        <v>1.5633579232421329</v>
      </c>
      <c r="H129" s="6" t="s">
        <v>183</v>
      </c>
    </row>
    <row r="130" spans="1:8" ht="30" hidden="1">
      <c r="A130" s="1">
        <v>128</v>
      </c>
      <c r="B130" s="1" t="s">
        <v>5</v>
      </c>
      <c r="C130" s="5" t="s">
        <v>181</v>
      </c>
      <c r="D130" s="2" t="s">
        <v>186</v>
      </c>
      <c r="E130" s="2">
        <v>3</v>
      </c>
      <c r="F130" s="23">
        <f t="shared" si="2"/>
        <v>2.801382015127463E-2</v>
      </c>
      <c r="G130" s="27">
        <f t="shared" si="3"/>
        <v>0.42637034270239987</v>
      </c>
      <c r="H130" s="1" t="s">
        <v>187</v>
      </c>
    </row>
    <row r="131" spans="1:8" ht="30" hidden="1">
      <c r="A131" s="1">
        <v>129</v>
      </c>
      <c r="B131" s="1" t="s">
        <v>5</v>
      </c>
      <c r="C131" s="5" t="s">
        <v>181</v>
      </c>
      <c r="D131" s="2" t="s">
        <v>188</v>
      </c>
      <c r="E131" s="2">
        <v>28</v>
      </c>
      <c r="F131" s="23">
        <f t="shared" ref="F131:F194" si="4">E131*100/10709</f>
        <v>0.26146232141189651</v>
      </c>
      <c r="G131" s="27">
        <f t="shared" ref="G131:G194" si="5">1522*F131/100</f>
        <v>3.9794565318890647</v>
      </c>
      <c r="H131" s="6" t="s">
        <v>189</v>
      </c>
    </row>
    <row r="132" spans="1:8" ht="30" hidden="1">
      <c r="A132" s="1">
        <v>127</v>
      </c>
      <c r="B132" s="1" t="s">
        <v>5</v>
      </c>
      <c r="C132" s="5" t="s">
        <v>181</v>
      </c>
      <c r="D132" s="2" t="s">
        <v>184</v>
      </c>
      <c r="E132" s="2">
        <v>14</v>
      </c>
      <c r="F132" s="23">
        <f t="shared" si="4"/>
        <v>0.13073116070594826</v>
      </c>
      <c r="G132" s="27">
        <f t="shared" si="5"/>
        <v>1.9897282659445323</v>
      </c>
      <c r="H132" s="6" t="s">
        <v>185</v>
      </c>
    </row>
    <row r="133" spans="1:8" ht="30" hidden="1">
      <c r="A133" s="1">
        <v>134</v>
      </c>
      <c r="B133" s="1" t="s">
        <v>5</v>
      </c>
      <c r="C133" s="1" t="s">
        <v>6</v>
      </c>
      <c r="D133" s="2" t="s">
        <v>11</v>
      </c>
      <c r="E133" s="2">
        <v>69</v>
      </c>
      <c r="F133" s="23">
        <f t="shared" si="4"/>
        <v>0.64431786347931641</v>
      </c>
      <c r="G133" s="27">
        <f t="shared" si="5"/>
        <v>9.8065178821551964</v>
      </c>
      <c r="H133" s="1" t="s">
        <v>12</v>
      </c>
    </row>
    <row r="134" spans="1:8" ht="60" hidden="1">
      <c r="A134" s="1">
        <v>135</v>
      </c>
      <c r="B134" s="1" t="s">
        <v>5</v>
      </c>
      <c r="C134" s="1" t="s">
        <v>6</v>
      </c>
      <c r="D134" s="2" t="s">
        <v>13</v>
      </c>
      <c r="E134" s="2">
        <v>80</v>
      </c>
      <c r="F134" s="23">
        <f t="shared" si="4"/>
        <v>0.74703520403399015</v>
      </c>
      <c r="G134" s="27">
        <f t="shared" si="5"/>
        <v>11.36987580539733</v>
      </c>
      <c r="H134" s="1" t="s">
        <v>14</v>
      </c>
    </row>
    <row r="135" spans="1:8" ht="30" hidden="1">
      <c r="A135" s="1">
        <v>132</v>
      </c>
      <c r="B135" s="1" t="s">
        <v>5</v>
      </c>
      <c r="C135" s="1" t="s">
        <v>6</v>
      </c>
      <c r="D135" s="2" t="s">
        <v>7</v>
      </c>
      <c r="E135" s="2">
        <v>100</v>
      </c>
      <c r="F135" s="23">
        <f t="shared" si="4"/>
        <v>0.93379400504248766</v>
      </c>
      <c r="G135" s="27">
        <f t="shared" si="5"/>
        <v>14.212344756746663</v>
      </c>
      <c r="H135" s="1" t="s">
        <v>8</v>
      </c>
    </row>
    <row r="136" spans="1:8" ht="30" hidden="1">
      <c r="A136" s="1">
        <v>137</v>
      </c>
      <c r="B136" s="1" t="s">
        <v>5</v>
      </c>
      <c r="C136" s="1" t="s">
        <v>6</v>
      </c>
      <c r="D136" s="2" t="s">
        <v>17</v>
      </c>
      <c r="E136" s="2">
        <v>8</v>
      </c>
      <c r="F136" s="23">
        <f t="shared" si="4"/>
        <v>7.4703520403399004E-2</v>
      </c>
      <c r="G136" s="27">
        <f t="shared" si="5"/>
        <v>1.1369875805397327</v>
      </c>
      <c r="H136" s="4" t="s">
        <v>18</v>
      </c>
    </row>
    <row r="137" spans="1:8" ht="30" hidden="1">
      <c r="A137" s="1">
        <v>141</v>
      </c>
      <c r="B137" s="1" t="s">
        <v>5</v>
      </c>
      <c r="C137" s="1" t="s">
        <v>6</v>
      </c>
      <c r="D137" s="2" t="s">
        <v>25</v>
      </c>
      <c r="E137" s="2">
        <v>15</v>
      </c>
      <c r="F137" s="23">
        <f t="shared" si="4"/>
        <v>0.14006910075637313</v>
      </c>
      <c r="G137" s="27">
        <f t="shared" si="5"/>
        <v>2.131851713511999</v>
      </c>
      <c r="H137" s="4" t="s">
        <v>26</v>
      </c>
    </row>
    <row r="138" spans="1:8" ht="30" hidden="1">
      <c r="A138" s="1">
        <v>142</v>
      </c>
      <c r="B138" s="1" t="s">
        <v>5</v>
      </c>
      <c r="C138" s="1" t="s">
        <v>6</v>
      </c>
      <c r="D138" s="2" t="s">
        <v>27</v>
      </c>
      <c r="E138" s="2">
        <v>7</v>
      </c>
      <c r="F138" s="23">
        <f t="shared" si="4"/>
        <v>6.5365580352974129E-2</v>
      </c>
      <c r="G138" s="27">
        <f t="shared" si="5"/>
        <v>0.99486413297226617</v>
      </c>
      <c r="H138" s="2" t="s">
        <v>28</v>
      </c>
    </row>
    <row r="139" spans="1:8" ht="30" hidden="1">
      <c r="A139" s="1">
        <v>143</v>
      </c>
      <c r="B139" s="1" t="s">
        <v>5</v>
      </c>
      <c r="C139" s="1" t="s">
        <v>6</v>
      </c>
      <c r="D139" s="2" t="s">
        <v>29</v>
      </c>
      <c r="E139" s="2">
        <v>9</v>
      </c>
      <c r="F139" s="23">
        <f t="shared" si="4"/>
        <v>8.404146045382388E-2</v>
      </c>
      <c r="G139" s="27">
        <f t="shared" si="5"/>
        <v>1.2791110281071993</v>
      </c>
      <c r="H139" s="2" t="s">
        <v>30</v>
      </c>
    </row>
    <row r="140" spans="1:8" ht="30" hidden="1">
      <c r="A140" s="1">
        <v>136</v>
      </c>
      <c r="B140" s="1" t="s">
        <v>5</v>
      </c>
      <c r="C140" s="1" t="s">
        <v>6</v>
      </c>
      <c r="D140" s="2" t="s">
        <v>15</v>
      </c>
      <c r="E140" s="2">
        <v>53</v>
      </c>
      <c r="F140" s="23">
        <f t="shared" si="4"/>
        <v>0.49491082267251846</v>
      </c>
      <c r="G140" s="27">
        <f t="shared" si="5"/>
        <v>7.532542721075731</v>
      </c>
      <c r="H140" s="3" t="s">
        <v>16</v>
      </c>
    </row>
    <row r="141" spans="1:8" ht="60" hidden="1">
      <c r="A141" s="1">
        <v>133</v>
      </c>
      <c r="B141" s="1" t="s">
        <v>5</v>
      </c>
      <c r="C141" s="1" t="s">
        <v>6</v>
      </c>
      <c r="D141" s="2" t="s">
        <v>9</v>
      </c>
      <c r="E141" s="2">
        <v>96</v>
      </c>
      <c r="F141" s="23">
        <f t="shared" si="4"/>
        <v>0.89644224484078816</v>
      </c>
      <c r="G141" s="27">
        <f t="shared" si="5"/>
        <v>13.643850966476796</v>
      </c>
      <c r="H141" s="1" t="s">
        <v>10</v>
      </c>
    </row>
    <row r="142" spans="1:8" ht="45" hidden="1">
      <c r="A142" s="1">
        <v>146</v>
      </c>
      <c r="B142" s="1" t="s">
        <v>5</v>
      </c>
      <c r="C142" s="1" t="s">
        <v>6</v>
      </c>
      <c r="D142" s="2" t="s">
        <v>35</v>
      </c>
      <c r="E142" s="2">
        <v>28</v>
      </c>
      <c r="F142" s="23">
        <f t="shared" si="4"/>
        <v>0.26146232141189651</v>
      </c>
      <c r="G142" s="27">
        <f t="shared" si="5"/>
        <v>3.9794565318890647</v>
      </c>
      <c r="H142" s="3" t="s">
        <v>36</v>
      </c>
    </row>
    <row r="143" spans="1:8" ht="30" hidden="1">
      <c r="A143" s="1">
        <v>138</v>
      </c>
      <c r="B143" s="15" t="s">
        <v>5</v>
      </c>
      <c r="C143" s="15" t="s">
        <v>6</v>
      </c>
      <c r="D143" s="17" t="s">
        <v>19</v>
      </c>
      <c r="E143" s="17">
        <v>3</v>
      </c>
      <c r="F143" s="23">
        <f t="shared" si="4"/>
        <v>2.801382015127463E-2</v>
      </c>
      <c r="G143" s="27">
        <f t="shared" si="5"/>
        <v>0.42637034270239987</v>
      </c>
      <c r="H143" s="17" t="s">
        <v>20</v>
      </c>
    </row>
    <row r="144" spans="1:8" ht="30" hidden="1">
      <c r="A144" s="1">
        <v>139</v>
      </c>
      <c r="B144" s="1" t="s">
        <v>5</v>
      </c>
      <c r="C144" s="1" t="s">
        <v>6</v>
      </c>
      <c r="D144" s="2" t="s">
        <v>21</v>
      </c>
      <c r="E144" s="2">
        <v>8</v>
      </c>
      <c r="F144" s="23">
        <f t="shared" si="4"/>
        <v>7.4703520403399004E-2</v>
      </c>
      <c r="G144" s="27">
        <f t="shared" si="5"/>
        <v>1.1369875805397327</v>
      </c>
      <c r="H144" s="4" t="s">
        <v>22</v>
      </c>
    </row>
    <row r="145" spans="1:8" ht="30" hidden="1">
      <c r="A145" s="1">
        <v>140</v>
      </c>
      <c r="B145" s="1" t="s">
        <v>5</v>
      </c>
      <c r="C145" s="1" t="s">
        <v>6</v>
      </c>
      <c r="D145" s="2" t="s">
        <v>23</v>
      </c>
      <c r="E145" s="2">
        <v>3</v>
      </c>
      <c r="F145" s="23">
        <f t="shared" si="4"/>
        <v>2.801382015127463E-2</v>
      </c>
      <c r="G145" s="27">
        <f t="shared" si="5"/>
        <v>0.42637034270239987</v>
      </c>
      <c r="H145" s="4" t="s">
        <v>24</v>
      </c>
    </row>
    <row r="146" spans="1:8" ht="30" hidden="1">
      <c r="A146" s="1">
        <v>145</v>
      </c>
      <c r="B146" s="1" t="s">
        <v>5</v>
      </c>
      <c r="C146" s="1" t="s">
        <v>6</v>
      </c>
      <c r="D146" s="2" t="s">
        <v>33</v>
      </c>
      <c r="E146" s="2">
        <v>32</v>
      </c>
      <c r="F146" s="23">
        <f t="shared" si="4"/>
        <v>0.29881408161359602</v>
      </c>
      <c r="G146" s="27">
        <f t="shared" si="5"/>
        <v>4.5479503221589308</v>
      </c>
      <c r="H146" s="4" t="s">
        <v>34</v>
      </c>
    </row>
    <row r="147" spans="1:8" ht="30" hidden="1">
      <c r="A147" s="1">
        <v>144</v>
      </c>
      <c r="B147" s="1" t="s">
        <v>5</v>
      </c>
      <c r="C147" s="1" t="s">
        <v>6</v>
      </c>
      <c r="D147" s="2" t="s">
        <v>31</v>
      </c>
      <c r="E147" s="2">
        <v>1</v>
      </c>
      <c r="F147" s="23">
        <f t="shared" si="4"/>
        <v>9.3379400504248755E-3</v>
      </c>
      <c r="G147" s="27">
        <f t="shared" si="5"/>
        <v>0.14212344756746659</v>
      </c>
      <c r="H147" s="2" t="s">
        <v>32</v>
      </c>
    </row>
    <row r="148" spans="1:8" ht="45" hidden="1">
      <c r="A148" s="1">
        <v>149</v>
      </c>
      <c r="B148" s="1" t="s">
        <v>5</v>
      </c>
      <c r="C148" s="5" t="s">
        <v>163</v>
      </c>
      <c r="D148" s="2" t="s">
        <v>168</v>
      </c>
      <c r="E148" s="2">
        <v>55</v>
      </c>
      <c r="F148" s="23">
        <f t="shared" si="4"/>
        <v>0.51358670277336815</v>
      </c>
      <c r="G148" s="27">
        <f t="shared" si="5"/>
        <v>7.8167896162106638</v>
      </c>
      <c r="H148" s="6" t="s">
        <v>169</v>
      </c>
    </row>
    <row r="149" spans="1:8" ht="30" hidden="1">
      <c r="A149" s="1">
        <v>148</v>
      </c>
      <c r="B149" s="1" t="s">
        <v>5</v>
      </c>
      <c r="C149" s="5" t="s">
        <v>163</v>
      </c>
      <c r="D149" s="2" t="s">
        <v>166</v>
      </c>
      <c r="E149" s="2">
        <v>105</v>
      </c>
      <c r="F149" s="23">
        <f t="shared" si="4"/>
        <v>0.98048370529461204</v>
      </c>
      <c r="G149" s="27">
        <f t="shared" si="5"/>
        <v>14.922961994583995</v>
      </c>
      <c r="H149" s="1" t="s">
        <v>167</v>
      </c>
    </row>
    <row r="150" spans="1:8" ht="45" hidden="1">
      <c r="A150" s="1">
        <v>147</v>
      </c>
      <c r="B150" s="1" t="s">
        <v>5</v>
      </c>
      <c r="C150" s="5" t="s">
        <v>163</v>
      </c>
      <c r="D150" s="2" t="s">
        <v>164</v>
      </c>
      <c r="E150" s="2">
        <v>44</v>
      </c>
      <c r="F150" s="23">
        <f t="shared" si="4"/>
        <v>0.41086936221869458</v>
      </c>
      <c r="G150" s="27">
        <f t="shared" si="5"/>
        <v>6.2534316929685314</v>
      </c>
      <c r="H150" s="6" t="s">
        <v>165</v>
      </c>
    </row>
    <row r="151" spans="1:8" ht="30" hidden="1">
      <c r="A151" s="1">
        <v>155</v>
      </c>
      <c r="B151" s="1" t="s">
        <v>5</v>
      </c>
      <c r="C151" s="5" t="s">
        <v>424</v>
      </c>
      <c r="D151" s="2" t="s">
        <v>435</v>
      </c>
      <c r="E151" s="2">
        <v>51</v>
      </c>
      <c r="F151" s="23">
        <f t="shared" si="4"/>
        <v>0.47623494257166871</v>
      </c>
      <c r="G151" s="27">
        <f t="shared" si="5"/>
        <v>7.2482958259407972</v>
      </c>
      <c r="H151" s="6" t="s">
        <v>436</v>
      </c>
    </row>
    <row r="152" spans="1:8" ht="30" hidden="1">
      <c r="A152" s="1">
        <v>156</v>
      </c>
      <c r="B152" s="1" t="s">
        <v>5</v>
      </c>
      <c r="C152" s="5" t="s">
        <v>424</v>
      </c>
      <c r="D152" s="2" t="s">
        <v>437</v>
      </c>
      <c r="E152" s="2">
        <v>20</v>
      </c>
      <c r="F152" s="23">
        <f t="shared" si="4"/>
        <v>0.18675880100849754</v>
      </c>
      <c r="G152" s="27">
        <f t="shared" si="5"/>
        <v>2.8424689513493324</v>
      </c>
      <c r="H152" s="1" t="s">
        <v>438</v>
      </c>
    </row>
    <row r="153" spans="1:8" ht="30" hidden="1">
      <c r="A153" s="1">
        <v>153</v>
      </c>
      <c r="B153" s="1" t="s">
        <v>5</v>
      </c>
      <c r="C153" s="5" t="s">
        <v>424</v>
      </c>
      <c r="D153" s="2" t="s">
        <v>431</v>
      </c>
      <c r="E153" s="2">
        <v>20</v>
      </c>
      <c r="F153" s="23">
        <f t="shared" si="4"/>
        <v>0.18675880100849754</v>
      </c>
      <c r="G153" s="27">
        <f t="shared" si="5"/>
        <v>2.8424689513493324</v>
      </c>
      <c r="H153" s="1" t="s">
        <v>432</v>
      </c>
    </row>
    <row r="154" spans="1:8" ht="45" hidden="1">
      <c r="A154" s="1">
        <v>154</v>
      </c>
      <c r="B154" s="1" t="s">
        <v>5</v>
      </c>
      <c r="C154" s="5" t="s">
        <v>424</v>
      </c>
      <c r="D154" s="2" t="s">
        <v>433</v>
      </c>
      <c r="E154" s="2">
        <v>35</v>
      </c>
      <c r="F154" s="23">
        <f t="shared" si="4"/>
        <v>0.32682790176487064</v>
      </c>
      <c r="G154" s="27">
        <f t="shared" si="5"/>
        <v>4.974320664861331</v>
      </c>
      <c r="H154" s="1" t="s">
        <v>434</v>
      </c>
    </row>
    <row r="155" spans="1:8" ht="45" hidden="1">
      <c r="A155" s="1">
        <v>151</v>
      </c>
      <c r="B155" s="1" t="s">
        <v>5</v>
      </c>
      <c r="C155" s="5" t="s">
        <v>424</v>
      </c>
      <c r="D155" s="2" t="s">
        <v>427</v>
      </c>
      <c r="E155" s="2">
        <v>40</v>
      </c>
      <c r="F155" s="23">
        <f t="shared" si="4"/>
        <v>0.37351760201699508</v>
      </c>
      <c r="G155" s="27">
        <f t="shared" si="5"/>
        <v>5.6849379026986648</v>
      </c>
      <c r="H155" s="1" t="s">
        <v>428</v>
      </c>
    </row>
    <row r="156" spans="1:8" ht="30" hidden="1">
      <c r="A156" s="1">
        <v>150</v>
      </c>
      <c r="B156" s="1" t="s">
        <v>5</v>
      </c>
      <c r="C156" s="5" t="s">
        <v>424</v>
      </c>
      <c r="D156" s="2" t="s">
        <v>425</v>
      </c>
      <c r="E156" s="2">
        <v>42</v>
      </c>
      <c r="F156" s="23">
        <f t="shared" si="4"/>
        <v>0.39219348211784483</v>
      </c>
      <c r="G156" s="27">
        <f t="shared" si="5"/>
        <v>5.9691847978335977</v>
      </c>
      <c r="H156" s="6" t="s">
        <v>426</v>
      </c>
    </row>
    <row r="157" spans="1:8" ht="45" hidden="1">
      <c r="A157" s="1">
        <v>152</v>
      </c>
      <c r="B157" s="1" t="s">
        <v>5</v>
      </c>
      <c r="C157" s="5" t="s">
        <v>424</v>
      </c>
      <c r="D157" s="2" t="s">
        <v>429</v>
      </c>
      <c r="E157" s="2">
        <v>31</v>
      </c>
      <c r="F157" s="23">
        <f t="shared" si="4"/>
        <v>0.28947614156317114</v>
      </c>
      <c r="G157" s="27">
        <f t="shared" si="5"/>
        <v>4.4058268745914653</v>
      </c>
      <c r="H157" s="1" t="s">
        <v>430</v>
      </c>
    </row>
    <row r="158" spans="1:8" ht="30" hidden="1">
      <c r="A158" s="1">
        <v>157</v>
      </c>
      <c r="B158" s="1" t="s">
        <v>5</v>
      </c>
      <c r="C158" s="5" t="s">
        <v>415</v>
      </c>
      <c r="D158" s="2" t="s">
        <v>416</v>
      </c>
      <c r="E158" s="2">
        <v>18</v>
      </c>
      <c r="F158" s="23">
        <f t="shared" si="4"/>
        <v>0.16808292090764776</v>
      </c>
      <c r="G158" s="27">
        <f t="shared" si="5"/>
        <v>2.5582220562143987</v>
      </c>
      <c r="H158" s="6" t="s">
        <v>417</v>
      </c>
    </row>
    <row r="159" spans="1:8" ht="30" hidden="1">
      <c r="A159" s="1">
        <v>158</v>
      </c>
      <c r="B159" s="1" t="s">
        <v>5</v>
      </c>
      <c r="C159" s="5" t="s">
        <v>415</v>
      </c>
      <c r="D159" s="2" t="s">
        <v>418</v>
      </c>
      <c r="E159" s="2">
        <v>34</v>
      </c>
      <c r="F159" s="23">
        <f t="shared" si="4"/>
        <v>0.31748996171444577</v>
      </c>
      <c r="G159" s="27">
        <f t="shared" si="5"/>
        <v>4.8321972172938645</v>
      </c>
      <c r="H159" s="6" t="s">
        <v>419</v>
      </c>
    </row>
    <row r="160" spans="1:8" ht="30" hidden="1">
      <c r="A160" s="1">
        <v>159</v>
      </c>
      <c r="B160" s="1" t="s">
        <v>5</v>
      </c>
      <c r="C160" s="5" t="s">
        <v>415</v>
      </c>
      <c r="D160" s="2" t="s">
        <v>420</v>
      </c>
      <c r="E160" s="2">
        <v>84</v>
      </c>
      <c r="F160" s="23">
        <f t="shared" si="4"/>
        <v>0.78438696423568965</v>
      </c>
      <c r="G160" s="27">
        <f t="shared" si="5"/>
        <v>11.938369595667195</v>
      </c>
      <c r="H160" s="6" t="s">
        <v>421</v>
      </c>
    </row>
    <row r="161" spans="1:8" ht="30" hidden="1">
      <c r="A161" s="1">
        <v>160</v>
      </c>
      <c r="B161" s="1" t="s">
        <v>5</v>
      </c>
      <c r="C161" s="5" t="s">
        <v>415</v>
      </c>
      <c r="D161" s="2" t="s">
        <v>422</v>
      </c>
      <c r="E161" s="2">
        <v>83</v>
      </c>
      <c r="F161" s="23">
        <f t="shared" si="4"/>
        <v>0.77504902418526478</v>
      </c>
      <c r="G161" s="27">
        <f t="shared" si="5"/>
        <v>11.796246148099732</v>
      </c>
      <c r="H161" s="6" t="s">
        <v>423</v>
      </c>
    </row>
    <row r="162" spans="1:8" ht="45" hidden="1">
      <c r="A162" s="1">
        <v>161</v>
      </c>
      <c r="B162" s="1" t="s">
        <v>5</v>
      </c>
      <c r="C162" s="5" t="s">
        <v>439</v>
      </c>
      <c r="D162" s="2" t="s">
        <v>440</v>
      </c>
      <c r="E162" s="2">
        <v>1</v>
      </c>
      <c r="F162" s="23">
        <f t="shared" si="4"/>
        <v>9.3379400504248755E-3</v>
      </c>
      <c r="G162" s="27">
        <f t="shared" si="5"/>
        <v>0.14212344756746659</v>
      </c>
      <c r="H162" s="1" t="s">
        <v>441</v>
      </c>
    </row>
    <row r="163" spans="1:8" ht="45" hidden="1">
      <c r="A163" s="1">
        <v>165</v>
      </c>
      <c r="B163" s="1" t="s">
        <v>5</v>
      </c>
      <c r="C163" s="5" t="s">
        <v>439</v>
      </c>
      <c r="D163" s="2" t="s">
        <v>448</v>
      </c>
      <c r="E163" s="2">
        <v>57</v>
      </c>
      <c r="F163" s="23">
        <f t="shared" si="4"/>
        <v>0.5322625828742179</v>
      </c>
      <c r="G163" s="27">
        <f t="shared" si="5"/>
        <v>8.1010365113455958</v>
      </c>
      <c r="H163" s="1" t="s">
        <v>449</v>
      </c>
    </row>
    <row r="164" spans="1:8" ht="30" hidden="1">
      <c r="A164" s="1">
        <v>162</v>
      </c>
      <c r="B164" s="1" t="s">
        <v>5</v>
      </c>
      <c r="C164" s="5" t="s">
        <v>439</v>
      </c>
      <c r="D164" s="2" t="s">
        <v>442</v>
      </c>
      <c r="E164" s="2">
        <v>64</v>
      </c>
      <c r="F164" s="23">
        <f t="shared" si="4"/>
        <v>0.59762816322719203</v>
      </c>
      <c r="G164" s="27">
        <f t="shared" si="5"/>
        <v>9.0959006443178616</v>
      </c>
      <c r="H164" s="1" t="s">
        <v>443</v>
      </c>
    </row>
    <row r="165" spans="1:8" ht="45" hidden="1">
      <c r="A165" s="1">
        <v>163</v>
      </c>
      <c r="B165" s="1" t="s">
        <v>5</v>
      </c>
      <c r="C165" s="5" t="s">
        <v>439</v>
      </c>
      <c r="D165" s="2" t="s">
        <v>444</v>
      </c>
      <c r="E165" s="2">
        <v>73</v>
      </c>
      <c r="F165" s="23">
        <f t="shared" si="4"/>
        <v>0.68166962368101591</v>
      </c>
      <c r="G165" s="27">
        <f t="shared" si="5"/>
        <v>10.375011672425062</v>
      </c>
      <c r="H165" s="1" t="s">
        <v>445</v>
      </c>
    </row>
    <row r="166" spans="1:8" ht="45" hidden="1">
      <c r="A166" s="1">
        <v>164</v>
      </c>
      <c r="B166" s="1" t="s">
        <v>5</v>
      </c>
      <c r="C166" s="5" t="s">
        <v>439</v>
      </c>
      <c r="D166" s="2" t="s">
        <v>446</v>
      </c>
      <c r="E166" s="2">
        <v>41</v>
      </c>
      <c r="F166" s="23">
        <f t="shared" si="4"/>
        <v>0.38285554206741995</v>
      </c>
      <c r="G166" s="27">
        <f t="shared" si="5"/>
        <v>5.8270613502661321</v>
      </c>
      <c r="H166" s="1" t="s">
        <v>447</v>
      </c>
    </row>
    <row r="167" spans="1:8" ht="30" hidden="1">
      <c r="A167" s="1">
        <v>166</v>
      </c>
      <c r="B167" s="1" t="s">
        <v>5</v>
      </c>
      <c r="C167" s="5" t="s">
        <v>158</v>
      </c>
      <c r="D167" s="2" t="s">
        <v>159</v>
      </c>
      <c r="E167" s="2">
        <v>14</v>
      </c>
      <c r="F167" s="23">
        <f t="shared" si="4"/>
        <v>0.13073116070594826</v>
      </c>
      <c r="G167" s="27">
        <f t="shared" si="5"/>
        <v>1.9897282659445323</v>
      </c>
      <c r="H167" s="1" t="s">
        <v>160</v>
      </c>
    </row>
    <row r="168" spans="1:8" ht="30" hidden="1">
      <c r="A168" s="1">
        <v>167</v>
      </c>
      <c r="B168" s="1" t="s">
        <v>5</v>
      </c>
      <c r="C168" s="5" t="s">
        <v>158</v>
      </c>
      <c r="D168" s="2" t="s">
        <v>161</v>
      </c>
      <c r="E168" s="2">
        <v>126</v>
      </c>
      <c r="F168" s="23">
        <f t="shared" si="4"/>
        <v>1.1765804463535343</v>
      </c>
      <c r="G168" s="27">
        <f t="shared" si="5"/>
        <v>17.907554393500792</v>
      </c>
      <c r="H168" s="1" t="s">
        <v>162</v>
      </c>
    </row>
    <row r="169" spans="1:8" ht="30" hidden="1">
      <c r="A169" s="1">
        <v>175</v>
      </c>
      <c r="B169" s="1" t="s">
        <v>5</v>
      </c>
      <c r="C169" s="1" t="s">
        <v>5</v>
      </c>
      <c r="D169" s="2" t="s">
        <v>79</v>
      </c>
      <c r="E169" s="2">
        <v>40</v>
      </c>
      <c r="F169" s="23">
        <f t="shared" si="4"/>
        <v>0.37351760201699508</v>
      </c>
      <c r="G169" s="27">
        <f t="shared" si="5"/>
        <v>5.6849379026986648</v>
      </c>
      <c r="H169" s="1" t="s">
        <v>80</v>
      </c>
    </row>
    <row r="170" spans="1:8" ht="30" hidden="1">
      <c r="A170" s="1">
        <v>172</v>
      </c>
      <c r="B170" s="1" t="s">
        <v>5</v>
      </c>
      <c r="C170" s="1" t="s">
        <v>5</v>
      </c>
      <c r="D170" s="2" t="s">
        <v>73</v>
      </c>
      <c r="E170" s="2">
        <v>41</v>
      </c>
      <c r="F170" s="23">
        <f t="shared" si="4"/>
        <v>0.38285554206741995</v>
      </c>
      <c r="G170" s="27">
        <f t="shared" si="5"/>
        <v>5.8270613502661321</v>
      </c>
      <c r="H170" s="6" t="s">
        <v>74</v>
      </c>
    </row>
    <row r="171" spans="1:8" ht="30" hidden="1">
      <c r="A171" s="1">
        <v>169</v>
      </c>
      <c r="B171" s="1" t="s">
        <v>5</v>
      </c>
      <c r="C171" s="1" t="s">
        <v>5</v>
      </c>
      <c r="D171" s="2" t="s">
        <v>67</v>
      </c>
      <c r="E171" s="2">
        <v>8</v>
      </c>
      <c r="F171" s="23">
        <f t="shared" si="4"/>
        <v>7.4703520403399004E-2</v>
      </c>
      <c r="G171" s="27">
        <f t="shared" si="5"/>
        <v>1.1369875805397327</v>
      </c>
      <c r="H171" s="6" t="s">
        <v>68</v>
      </c>
    </row>
    <row r="172" spans="1:8" ht="45" hidden="1">
      <c r="A172" s="1">
        <v>171</v>
      </c>
      <c r="B172" s="1" t="s">
        <v>5</v>
      </c>
      <c r="C172" s="1" t="s">
        <v>5</v>
      </c>
      <c r="D172" s="2" t="s">
        <v>71</v>
      </c>
      <c r="E172" s="2">
        <v>62</v>
      </c>
      <c r="F172" s="23">
        <f t="shared" si="4"/>
        <v>0.57895228312634228</v>
      </c>
      <c r="G172" s="27">
        <f t="shared" si="5"/>
        <v>8.8116537491829305</v>
      </c>
      <c r="H172" s="6" t="s">
        <v>72</v>
      </c>
    </row>
    <row r="173" spans="1:8" ht="45" hidden="1">
      <c r="A173" s="1">
        <v>174</v>
      </c>
      <c r="B173" s="1" t="s">
        <v>5</v>
      </c>
      <c r="C173" s="1" t="s">
        <v>5</v>
      </c>
      <c r="D173" s="2" t="s">
        <v>77</v>
      </c>
      <c r="E173" s="2">
        <v>45</v>
      </c>
      <c r="F173" s="23">
        <f t="shared" si="4"/>
        <v>0.42020730226911945</v>
      </c>
      <c r="G173" s="27">
        <f t="shared" si="5"/>
        <v>6.3955551405359987</v>
      </c>
      <c r="H173" s="6" t="s">
        <v>78</v>
      </c>
    </row>
    <row r="174" spans="1:8" ht="30" hidden="1">
      <c r="A174" s="1">
        <v>176</v>
      </c>
      <c r="B174" s="1" t="s">
        <v>5</v>
      </c>
      <c r="C174" s="1" t="s">
        <v>5</v>
      </c>
      <c r="D174" s="2" t="s">
        <v>81</v>
      </c>
      <c r="E174" s="2">
        <v>21</v>
      </c>
      <c r="F174" s="23">
        <f t="shared" si="4"/>
        <v>0.19609674105892241</v>
      </c>
      <c r="G174" s="27">
        <f t="shared" si="5"/>
        <v>2.9845923989167988</v>
      </c>
      <c r="H174" s="6" t="s">
        <v>82</v>
      </c>
    </row>
    <row r="175" spans="1:8" ht="30" hidden="1">
      <c r="A175" s="1">
        <v>170</v>
      </c>
      <c r="B175" s="1" t="s">
        <v>5</v>
      </c>
      <c r="C175" s="1" t="s">
        <v>5</v>
      </c>
      <c r="D175" s="2" t="s">
        <v>69</v>
      </c>
      <c r="E175" s="2">
        <v>5</v>
      </c>
      <c r="F175" s="23">
        <f t="shared" si="4"/>
        <v>4.6689700252124385E-2</v>
      </c>
      <c r="G175" s="27">
        <f t="shared" si="5"/>
        <v>0.7106172378373331</v>
      </c>
      <c r="H175" s="6" t="s">
        <v>70</v>
      </c>
    </row>
    <row r="176" spans="1:8" ht="30" hidden="1">
      <c r="A176" s="1">
        <v>168</v>
      </c>
      <c r="B176" s="1" t="s">
        <v>5</v>
      </c>
      <c r="C176" s="1" t="s">
        <v>5</v>
      </c>
      <c r="D176" s="2" t="s">
        <v>65</v>
      </c>
      <c r="E176" s="2">
        <v>18</v>
      </c>
      <c r="F176" s="23">
        <f t="shared" si="4"/>
        <v>0.16808292090764776</v>
      </c>
      <c r="G176" s="27">
        <f t="shared" si="5"/>
        <v>2.5582220562143987</v>
      </c>
      <c r="H176" s="6" t="s">
        <v>66</v>
      </c>
    </row>
    <row r="177" spans="1:8" ht="30" hidden="1">
      <c r="A177" s="1">
        <v>173</v>
      </c>
      <c r="B177" s="1" t="s">
        <v>5</v>
      </c>
      <c r="C177" s="1" t="s">
        <v>5</v>
      </c>
      <c r="D177" s="2" t="s">
        <v>75</v>
      </c>
      <c r="E177" s="2">
        <v>25</v>
      </c>
      <c r="F177" s="23">
        <f t="shared" si="4"/>
        <v>0.23344850126062192</v>
      </c>
      <c r="G177" s="27">
        <f t="shared" si="5"/>
        <v>3.5530861891866659</v>
      </c>
      <c r="H177" s="6" t="s">
        <v>76</v>
      </c>
    </row>
    <row r="178" spans="1:8" ht="30" hidden="1">
      <c r="A178" s="1">
        <v>177</v>
      </c>
      <c r="B178" s="1" t="s">
        <v>5</v>
      </c>
      <c r="C178" s="5" t="s">
        <v>194</v>
      </c>
      <c r="D178" s="2" t="s">
        <v>195</v>
      </c>
      <c r="E178" s="2">
        <v>100</v>
      </c>
      <c r="F178" s="23">
        <f t="shared" si="4"/>
        <v>0.93379400504248766</v>
      </c>
      <c r="G178" s="27">
        <f t="shared" si="5"/>
        <v>14.212344756746663</v>
      </c>
      <c r="H178" s="1" t="s">
        <v>196</v>
      </c>
    </row>
    <row r="179" spans="1:8" ht="30" hidden="1">
      <c r="A179" s="15">
        <v>178</v>
      </c>
      <c r="B179" s="15" t="s">
        <v>5</v>
      </c>
      <c r="C179" s="16" t="s">
        <v>194</v>
      </c>
      <c r="D179" s="17" t="s">
        <v>197</v>
      </c>
      <c r="E179" s="17">
        <v>47</v>
      </c>
      <c r="F179" s="23">
        <f t="shared" si="4"/>
        <v>0.4388831823699692</v>
      </c>
      <c r="G179" s="27">
        <f t="shared" si="5"/>
        <v>6.6798020356709307</v>
      </c>
      <c r="H179" s="10" t="s">
        <v>198</v>
      </c>
    </row>
    <row r="180" spans="1:8" ht="30" hidden="1">
      <c r="A180" s="1">
        <v>179</v>
      </c>
      <c r="B180" s="1" t="s">
        <v>5</v>
      </c>
      <c r="C180" s="5" t="s">
        <v>194</v>
      </c>
      <c r="D180" s="2" t="s">
        <v>199</v>
      </c>
      <c r="E180" s="2">
        <v>20</v>
      </c>
      <c r="F180" s="23">
        <f t="shared" si="4"/>
        <v>0.18675880100849754</v>
      </c>
      <c r="G180" s="27">
        <f t="shared" si="5"/>
        <v>2.8424689513493324</v>
      </c>
      <c r="H180" s="1" t="s">
        <v>200</v>
      </c>
    </row>
    <row r="181" spans="1:8" ht="30" hidden="1">
      <c r="A181" s="1">
        <v>187</v>
      </c>
      <c r="B181" s="1" t="s">
        <v>5</v>
      </c>
      <c r="C181" s="5" t="s">
        <v>194</v>
      </c>
      <c r="D181" s="5" t="s">
        <v>215</v>
      </c>
      <c r="E181" s="5">
        <v>40</v>
      </c>
      <c r="F181" s="23">
        <f t="shared" si="4"/>
        <v>0.37351760201699508</v>
      </c>
      <c r="G181" s="27">
        <f t="shared" si="5"/>
        <v>5.6849379026986648</v>
      </c>
      <c r="H181" s="1" t="s">
        <v>216</v>
      </c>
    </row>
    <row r="182" spans="1:8" ht="30" hidden="1">
      <c r="A182" s="1">
        <v>180</v>
      </c>
      <c r="B182" s="1" t="s">
        <v>5</v>
      </c>
      <c r="C182" s="5" t="s">
        <v>194</v>
      </c>
      <c r="D182" s="2" t="s">
        <v>201</v>
      </c>
      <c r="E182" s="2">
        <v>66</v>
      </c>
      <c r="F182" s="23">
        <f t="shared" si="4"/>
        <v>0.61630404332804178</v>
      </c>
      <c r="G182" s="27">
        <f t="shared" si="5"/>
        <v>9.3801475394527962</v>
      </c>
      <c r="H182" s="1" t="s">
        <v>202</v>
      </c>
    </row>
    <row r="183" spans="1:8" ht="30" hidden="1">
      <c r="A183" s="1">
        <v>181</v>
      </c>
      <c r="B183" s="1" t="s">
        <v>5</v>
      </c>
      <c r="C183" s="5" t="s">
        <v>194</v>
      </c>
      <c r="D183" s="2" t="s">
        <v>203</v>
      </c>
      <c r="E183" s="2">
        <v>20</v>
      </c>
      <c r="F183" s="23">
        <f t="shared" si="4"/>
        <v>0.18675880100849754</v>
      </c>
      <c r="G183" s="27">
        <f t="shared" si="5"/>
        <v>2.8424689513493324</v>
      </c>
      <c r="H183" s="6" t="s">
        <v>204</v>
      </c>
    </row>
    <row r="184" spans="1:8" ht="30" hidden="1">
      <c r="A184" s="1">
        <v>188</v>
      </c>
      <c r="B184" s="1" t="s">
        <v>5</v>
      </c>
      <c r="C184" s="5" t="s">
        <v>194</v>
      </c>
      <c r="D184" s="5" t="s">
        <v>217</v>
      </c>
      <c r="E184" s="5">
        <v>146</v>
      </c>
      <c r="F184" s="23">
        <f t="shared" si="4"/>
        <v>1.3633392473620318</v>
      </c>
      <c r="G184" s="27">
        <f t="shared" si="5"/>
        <v>20.750023344850124</v>
      </c>
      <c r="H184" s="6" t="s">
        <v>218</v>
      </c>
    </row>
    <row r="185" spans="1:8" ht="45" hidden="1">
      <c r="A185" s="1">
        <v>191</v>
      </c>
      <c r="B185" s="1" t="s">
        <v>5</v>
      </c>
      <c r="C185" s="5" t="s">
        <v>194</v>
      </c>
      <c r="D185" s="5" t="s">
        <v>223</v>
      </c>
      <c r="E185" s="5">
        <v>39</v>
      </c>
      <c r="F185" s="23">
        <f t="shared" si="4"/>
        <v>0.3641796619665702</v>
      </c>
      <c r="G185" s="27">
        <f t="shared" si="5"/>
        <v>5.5428144551311984</v>
      </c>
      <c r="H185" s="1" t="s">
        <v>224</v>
      </c>
    </row>
    <row r="186" spans="1:8" ht="45" hidden="1">
      <c r="A186" s="1">
        <v>189</v>
      </c>
      <c r="B186" s="1" t="s">
        <v>5</v>
      </c>
      <c r="C186" s="5" t="s">
        <v>194</v>
      </c>
      <c r="D186" s="5" t="s">
        <v>219</v>
      </c>
      <c r="E186" s="5">
        <v>126</v>
      </c>
      <c r="F186" s="23">
        <f t="shared" si="4"/>
        <v>1.1765804463535343</v>
      </c>
      <c r="G186" s="27">
        <f t="shared" si="5"/>
        <v>17.907554393500792</v>
      </c>
      <c r="H186" s="9" t="s">
        <v>220</v>
      </c>
    </row>
    <row r="187" spans="1:8" ht="30" hidden="1">
      <c r="A187" s="1">
        <v>182</v>
      </c>
      <c r="B187" s="1" t="s">
        <v>5</v>
      </c>
      <c r="C187" s="5" t="s">
        <v>194</v>
      </c>
      <c r="D187" s="2" t="s">
        <v>205</v>
      </c>
      <c r="E187" s="2">
        <v>77</v>
      </c>
      <c r="F187" s="23">
        <f t="shared" si="4"/>
        <v>0.71902138388271553</v>
      </c>
      <c r="G187" s="27">
        <f t="shared" si="5"/>
        <v>10.94350546269493</v>
      </c>
      <c r="H187" s="1" t="s">
        <v>206</v>
      </c>
    </row>
    <row r="188" spans="1:8" ht="45" hidden="1">
      <c r="A188" s="1">
        <v>192</v>
      </c>
      <c r="B188" s="1" t="s">
        <v>5</v>
      </c>
      <c r="C188" s="5" t="s">
        <v>194</v>
      </c>
      <c r="D188" s="5" t="s">
        <v>225</v>
      </c>
      <c r="E188" s="5">
        <v>49</v>
      </c>
      <c r="F188" s="23">
        <f t="shared" si="4"/>
        <v>0.45755906247081896</v>
      </c>
      <c r="G188" s="27">
        <f t="shared" si="5"/>
        <v>6.9640489308058644</v>
      </c>
      <c r="H188" s="1" t="s">
        <v>226</v>
      </c>
    </row>
    <row r="189" spans="1:8" ht="30" hidden="1">
      <c r="A189" s="1">
        <v>183</v>
      </c>
      <c r="B189" s="1" t="s">
        <v>5</v>
      </c>
      <c r="C189" s="5" t="s">
        <v>194</v>
      </c>
      <c r="D189" s="2" t="s">
        <v>207</v>
      </c>
      <c r="E189" s="2">
        <v>20</v>
      </c>
      <c r="F189" s="23">
        <f t="shared" si="4"/>
        <v>0.18675880100849754</v>
      </c>
      <c r="G189" s="27">
        <f t="shared" si="5"/>
        <v>2.8424689513493324</v>
      </c>
      <c r="H189" s="6" t="s">
        <v>208</v>
      </c>
    </row>
    <row r="190" spans="1:8" ht="45" hidden="1">
      <c r="A190" s="1">
        <v>193</v>
      </c>
      <c r="B190" s="1" t="s">
        <v>5</v>
      </c>
      <c r="C190" s="5" t="s">
        <v>194</v>
      </c>
      <c r="D190" s="5" t="s">
        <v>227</v>
      </c>
      <c r="E190" s="5">
        <v>69</v>
      </c>
      <c r="F190" s="23">
        <f t="shared" si="4"/>
        <v>0.64431786347931641</v>
      </c>
      <c r="G190" s="27">
        <f t="shared" si="5"/>
        <v>9.8065178821551964</v>
      </c>
      <c r="H190" s="6" t="s">
        <v>228</v>
      </c>
    </row>
    <row r="191" spans="1:8" ht="45" hidden="1">
      <c r="A191" s="1">
        <v>199</v>
      </c>
      <c r="B191" s="1" t="s">
        <v>5</v>
      </c>
      <c r="C191" s="5" t="s">
        <v>194</v>
      </c>
      <c r="D191" s="5" t="s">
        <v>239</v>
      </c>
      <c r="E191" s="5">
        <v>10</v>
      </c>
      <c r="F191" s="23">
        <f t="shared" si="4"/>
        <v>9.3379400504248769E-2</v>
      </c>
      <c r="G191" s="27">
        <f t="shared" si="5"/>
        <v>1.4212344756746662</v>
      </c>
      <c r="H191" s="1" t="s">
        <v>240</v>
      </c>
    </row>
    <row r="192" spans="1:8" ht="45" hidden="1">
      <c r="A192" s="1">
        <v>194</v>
      </c>
      <c r="B192" s="1" t="s">
        <v>5</v>
      </c>
      <c r="C192" s="5" t="s">
        <v>194</v>
      </c>
      <c r="D192" s="5" t="s">
        <v>229</v>
      </c>
      <c r="E192" s="5">
        <v>14</v>
      </c>
      <c r="F192" s="23">
        <f t="shared" si="4"/>
        <v>0.13073116070594826</v>
      </c>
      <c r="G192" s="27">
        <f t="shared" si="5"/>
        <v>1.9897282659445323</v>
      </c>
      <c r="H192" s="1" t="s">
        <v>230</v>
      </c>
    </row>
    <row r="193" spans="1:8" ht="30" hidden="1">
      <c r="A193" s="1">
        <v>184</v>
      </c>
      <c r="B193" s="1" t="s">
        <v>5</v>
      </c>
      <c r="C193" s="5" t="s">
        <v>194</v>
      </c>
      <c r="D193" s="2" t="s">
        <v>209</v>
      </c>
      <c r="E193" s="2">
        <v>19</v>
      </c>
      <c r="F193" s="23">
        <f t="shared" si="4"/>
        <v>0.17742086095807266</v>
      </c>
      <c r="G193" s="27">
        <f t="shared" si="5"/>
        <v>2.7003455037818656</v>
      </c>
      <c r="H193" s="1" t="s">
        <v>210</v>
      </c>
    </row>
    <row r="194" spans="1:8" ht="45" hidden="1">
      <c r="A194" s="1">
        <v>195</v>
      </c>
      <c r="B194" s="1" t="s">
        <v>5</v>
      </c>
      <c r="C194" s="5" t="s">
        <v>194</v>
      </c>
      <c r="D194" s="5" t="s">
        <v>231</v>
      </c>
      <c r="E194" s="5">
        <v>20</v>
      </c>
      <c r="F194" s="23">
        <f t="shared" si="4"/>
        <v>0.18675880100849754</v>
      </c>
      <c r="G194" s="27">
        <f t="shared" si="5"/>
        <v>2.8424689513493324</v>
      </c>
      <c r="H194" s="1" t="s">
        <v>232</v>
      </c>
    </row>
    <row r="195" spans="1:8" ht="45" hidden="1">
      <c r="A195" s="1">
        <v>196</v>
      </c>
      <c r="B195" s="1" t="s">
        <v>5</v>
      </c>
      <c r="C195" s="5" t="s">
        <v>194</v>
      </c>
      <c r="D195" s="5" t="s">
        <v>233</v>
      </c>
      <c r="E195" s="5">
        <v>14</v>
      </c>
      <c r="F195" s="23">
        <f t="shared" ref="F195:F217" si="6">E195*100/10709</f>
        <v>0.13073116070594826</v>
      </c>
      <c r="G195" s="27">
        <f t="shared" ref="G195:G217" si="7">1522*F195/100</f>
        <v>1.9897282659445323</v>
      </c>
      <c r="H195" s="1" t="s">
        <v>234</v>
      </c>
    </row>
    <row r="196" spans="1:8" ht="30" hidden="1">
      <c r="A196" s="1">
        <v>185</v>
      </c>
      <c r="B196" s="1" t="s">
        <v>5</v>
      </c>
      <c r="C196" s="5" t="s">
        <v>194</v>
      </c>
      <c r="D196" s="2" t="s">
        <v>211</v>
      </c>
      <c r="E196" s="2">
        <v>10</v>
      </c>
      <c r="F196" s="23">
        <f t="shared" si="6"/>
        <v>9.3379400504248769E-2</v>
      </c>
      <c r="G196" s="27">
        <f t="shared" si="7"/>
        <v>1.4212344756746662</v>
      </c>
      <c r="H196" s="1" t="s">
        <v>212</v>
      </c>
    </row>
    <row r="197" spans="1:8" ht="45" hidden="1">
      <c r="A197" s="1">
        <v>197</v>
      </c>
      <c r="B197" s="1" t="s">
        <v>5</v>
      </c>
      <c r="C197" s="5" t="s">
        <v>194</v>
      </c>
      <c r="D197" s="5" t="s">
        <v>235</v>
      </c>
      <c r="E197" s="5">
        <v>20</v>
      </c>
      <c r="F197" s="23">
        <f t="shared" si="6"/>
        <v>0.18675880100849754</v>
      </c>
      <c r="G197" s="27">
        <f t="shared" si="7"/>
        <v>2.8424689513493324</v>
      </c>
      <c r="H197" s="1" t="s">
        <v>236</v>
      </c>
    </row>
    <row r="198" spans="1:8" ht="30" hidden="1">
      <c r="A198" s="1">
        <v>186</v>
      </c>
      <c r="B198" s="1" t="s">
        <v>5</v>
      </c>
      <c r="C198" s="5" t="s">
        <v>194</v>
      </c>
      <c r="D198" s="2" t="s">
        <v>213</v>
      </c>
      <c r="E198" s="2">
        <v>10</v>
      </c>
      <c r="F198" s="23">
        <f t="shared" si="6"/>
        <v>9.3379400504248769E-2</v>
      </c>
      <c r="G198" s="27">
        <f t="shared" si="7"/>
        <v>1.4212344756746662</v>
      </c>
      <c r="H198" s="1" t="s">
        <v>214</v>
      </c>
    </row>
    <row r="199" spans="1:8" ht="45" hidden="1">
      <c r="A199" s="1">
        <v>190</v>
      </c>
      <c r="B199" s="1" t="s">
        <v>5</v>
      </c>
      <c r="C199" s="5" t="s">
        <v>194</v>
      </c>
      <c r="D199" s="5" t="s">
        <v>221</v>
      </c>
      <c r="E199" s="5">
        <v>86</v>
      </c>
      <c r="F199" s="23">
        <f t="shared" si="6"/>
        <v>0.80306284433653941</v>
      </c>
      <c r="G199" s="27">
        <f t="shared" si="7"/>
        <v>12.22261649080213</v>
      </c>
      <c r="H199" s="1" t="s">
        <v>222</v>
      </c>
    </row>
    <row r="200" spans="1:8" ht="45" hidden="1">
      <c r="A200" s="1">
        <v>198</v>
      </c>
      <c r="B200" s="1" t="s">
        <v>5</v>
      </c>
      <c r="C200" s="5" t="s">
        <v>194</v>
      </c>
      <c r="D200" s="5" t="s">
        <v>237</v>
      </c>
      <c r="E200" s="5">
        <v>15</v>
      </c>
      <c r="F200" s="23">
        <f t="shared" si="6"/>
        <v>0.14006910075637313</v>
      </c>
      <c r="G200" s="27">
        <f t="shared" si="7"/>
        <v>2.131851713511999</v>
      </c>
      <c r="H200" s="6" t="s">
        <v>238</v>
      </c>
    </row>
    <row r="201" spans="1:8" ht="30" hidden="1">
      <c r="A201" s="1">
        <v>203</v>
      </c>
      <c r="B201" s="1" t="s">
        <v>5</v>
      </c>
      <c r="C201" s="5" t="s">
        <v>170</v>
      </c>
      <c r="D201" s="2" t="s">
        <v>177</v>
      </c>
      <c r="E201" s="2">
        <v>90</v>
      </c>
      <c r="F201" s="23">
        <f t="shared" si="6"/>
        <v>0.84041460453823891</v>
      </c>
      <c r="G201" s="27">
        <f t="shared" si="7"/>
        <v>12.791110281071997</v>
      </c>
      <c r="H201" s="1" t="s">
        <v>178</v>
      </c>
    </row>
    <row r="202" spans="1:8" ht="30" hidden="1">
      <c r="A202" s="1">
        <v>200</v>
      </c>
      <c r="B202" s="1" t="s">
        <v>5</v>
      </c>
      <c r="C202" s="5" t="s">
        <v>170</v>
      </c>
      <c r="D202" s="2" t="s">
        <v>171</v>
      </c>
      <c r="E202" s="2">
        <v>15</v>
      </c>
      <c r="F202" s="23">
        <f t="shared" si="6"/>
        <v>0.14006910075637313</v>
      </c>
      <c r="G202" s="27">
        <f t="shared" si="7"/>
        <v>2.131851713511999</v>
      </c>
      <c r="H202" s="1" t="s">
        <v>172</v>
      </c>
    </row>
    <row r="203" spans="1:8" ht="30" hidden="1">
      <c r="A203" s="1">
        <v>201</v>
      </c>
      <c r="B203" s="1" t="s">
        <v>5</v>
      </c>
      <c r="C203" s="5" t="s">
        <v>170</v>
      </c>
      <c r="D203" s="2" t="s">
        <v>173</v>
      </c>
      <c r="E203" s="2">
        <v>30</v>
      </c>
      <c r="F203" s="23">
        <f t="shared" si="6"/>
        <v>0.28013820151274627</v>
      </c>
      <c r="G203" s="27">
        <f t="shared" si="7"/>
        <v>4.263703427023998</v>
      </c>
      <c r="H203" s="1" t="s">
        <v>174</v>
      </c>
    </row>
    <row r="204" spans="1:8" ht="30" hidden="1">
      <c r="A204" s="1">
        <v>202</v>
      </c>
      <c r="B204" s="1" t="s">
        <v>5</v>
      </c>
      <c r="C204" s="5" t="s">
        <v>170</v>
      </c>
      <c r="D204" s="2" t="s">
        <v>175</v>
      </c>
      <c r="E204" s="2">
        <v>20</v>
      </c>
      <c r="F204" s="23">
        <f t="shared" si="6"/>
        <v>0.18675880100849754</v>
      </c>
      <c r="G204" s="27">
        <f t="shared" si="7"/>
        <v>2.8424689513493324</v>
      </c>
      <c r="H204" s="1" t="s">
        <v>176</v>
      </c>
    </row>
    <row r="205" spans="1:8" ht="30" hidden="1">
      <c r="A205" s="1">
        <v>204</v>
      </c>
      <c r="B205" s="1" t="s">
        <v>5</v>
      </c>
      <c r="C205" s="5" t="s">
        <v>170</v>
      </c>
      <c r="D205" s="2" t="s">
        <v>179</v>
      </c>
      <c r="E205" s="2">
        <v>40</v>
      </c>
      <c r="F205" s="23">
        <f t="shared" si="6"/>
        <v>0.37351760201699508</v>
      </c>
      <c r="G205" s="27">
        <f t="shared" si="7"/>
        <v>5.6849379026986648</v>
      </c>
      <c r="H205" s="1" t="s">
        <v>180</v>
      </c>
    </row>
    <row r="206" spans="1:8" ht="30" hidden="1">
      <c r="A206" s="1">
        <v>205</v>
      </c>
      <c r="B206" s="1" t="s">
        <v>5</v>
      </c>
      <c r="C206" s="5" t="s">
        <v>241</v>
      </c>
      <c r="D206" s="2" t="s">
        <v>242</v>
      </c>
      <c r="E206" s="2">
        <v>12</v>
      </c>
      <c r="F206" s="23">
        <f t="shared" si="6"/>
        <v>0.11205528060509852</v>
      </c>
      <c r="G206" s="27">
        <f t="shared" si="7"/>
        <v>1.7054813708095995</v>
      </c>
      <c r="H206" s="1" t="s">
        <v>243</v>
      </c>
    </row>
    <row r="207" spans="1:8" ht="45" hidden="1">
      <c r="A207" s="1">
        <v>206</v>
      </c>
      <c r="B207" s="1" t="s">
        <v>5</v>
      </c>
      <c r="C207" s="5" t="s">
        <v>241</v>
      </c>
      <c r="D207" s="2" t="s">
        <v>244</v>
      </c>
      <c r="E207" s="2">
        <v>7</v>
      </c>
      <c r="F207" s="23">
        <f t="shared" si="6"/>
        <v>6.5365580352974129E-2</v>
      </c>
      <c r="G207" s="27">
        <f t="shared" si="7"/>
        <v>0.99486413297226617</v>
      </c>
      <c r="H207" s="6" t="s">
        <v>245</v>
      </c>
    </row>
    <row r="208" spans="1:8" ht="30" hidden="1">
      <c r="A208" s="1">
        <v>207</v>
      </c>
      <c r="B208" s="1" t="s">
        <v>5</v>
      </c>
      <c r="C208" s="5" t="s">
        <v>241</v>
      </c>
      <c r="D208" s="2" t="s">
        <v>246</v>
      </c>
      <c r="E208" s="2">
        <v>24</v>
      </c>
      <c r="F208" s="23">
        <f t="shared" si="6"/>
        <v>0.22411056121019704</v>
      </c>
      <c r="G208" s="27">
        <f t="shared" si="7"/>
        <v>3.410962741619199</v>
      </c>
      <c r="H208" s="6" t="s">
        <v>247</v>
      </c>
    </row>
    <row r="209" spans="1:8" ht="30" hidden="1">
      <c r="A209" s="1">
        <v>208</v>
      </c>
      <c r="B209" s="1" t="s">
        <v>5</v>
      </c>
      <c r="C209" s="5" t="s">
        <v>241</v>
      </c>
      <c r="D209" s="2" t="s">
        <v>248</v>
      </c>
      <c r="E209" s="2">
        <v>28</v>
      </c>
      <c r="F209" s="23">
        <f t="shared" si="6"/>
        <v>0.26146232141189651</v>
      </c>
      <c r="G209" s="27">
        <f t="shared" si="7"/>
        <v>3.9794565318890647</v>
      </c>
      <c r="H209" s="6" t="s">
        <v>249</v>
      </c>
    </row>
    <row r="210" spans="1:8" ht="30" hidden="1">
      <c r="A210" s="1">
        <v>209</v>
      </c>
      <c r="B210" s="1" t="s">
        <v>5</v>
      </c>
      <c r="C210" s="5" t="s">
        <v>241</v>
      </c>
      <c r="D210" s="2" t="s">
        <v>250</v>
      </c>
      <c r="E210" s="2">
        <v>13</v>
      </c>
      <c r="F210" s="23">
        <f t="shared" si="6"/>
        <v>0.1213932206555234</v>
      </c>
      <c r="G210" s="27">
        <f t="shared" si="7"/>
        <v>1.8476048183770661</v>
      </c>
      <c r="H210" s="1" t="s">
        <v>251</v>
      </c>
    </row>
    <row r="211" spans="1:8" ht="30" hidden="1">
      <c r="A211" s="1">
        <v>210</v>
      </c>
      <c r="B211" s="1" t="s">
        <v>5</v>
      </c>
      <c r="C211" s="5" t="s">
        <v>241</v>
      </c>
      <c r="D211" s="2" t="s">
        <v>252</v>
      </c>
      <c r="E211" s="2">
        <v>2</v>
      </c>
      <c r="F211" s="23">
        <f t="shared" si="6"/>
        <v>1.8675880100849751E-2</v>
      </c>
      <c r="G211" s="27">
        <f t="shared" si="7"/>
        <v>0.28424689513493318</v>
      </c>
      <c r="H211" s="6" t="s">
        <v>253</v>
      </c>
    </row>
    <row r="212" spans="1:8" ht="30" hidden="1">
      <c r="A212" s="1">
        <v>211</v>
      </c>
      <c r="B212" s="1" t="s">
        <v>5</v>
      </c>
      <c r="C212" s="5" t="s">
        <v>241</v>
      </c>
      <c r="D212" s="2" t="s">
        <v>254</v>
      </c>
      <c r="E212" s="2">
        <v>27</v>
      </c>
      <c r="F212" s="23">
        <f t="shared" si="6"/>
        <v>0.25212438136147164</v>
      </c>
      <c r="G212" s="27">
        <f t="shared" si="7"/>
        <v>3.8373330843215983</v>
      </c>
      <c r="H212" s="1" t="s">
        <v>255</v>
      </c>
    </row>
    <row r="213" spans="1:8" ht="45" hidden="1">
      <c r="A213" s="1">
        <v>214</v>
      </c>
      <c r="B213" s="1" t="s">
        <v>5</v>
      </c>
      <c r="C213" s="5" t="s">
        <v>241</v>
      </c>
      <c r="D213" s="2" t="s">
        <v>260</v>
      </c>
      <c r="E213" s="2">
        <v>11</v>
      </c>
      <c r="F213" s="23">
        <f t="shared" si="6"/>
        <v>0.10271734055467364</v>
      </c>
      <c r="G213" s="27">
        <f t="shared" si="7"/>
        <v>1.5633579232421329</v>
      </c>
      <c r="H213" s="1" t="s">
        <v>261</v>
      </c>
    </row>
    <row r="214" spans="1:8" ht="30" hidden="1">
      <c r="A214" s="1">
        <v>212</v>
      </c>
      <c r="B214" s="1" t="s">
        <v>5</v>
      </c>
      <c r="C214" s="5" t="s">
        <v>241</v>
      </c>
      <c r="D214" s="2" t="s">
        <v>256</v>
      </c>
      <c r="E214" s="2">
        <v>29</v>
      </c>
      <c r="F214" s="23">
        <f t="shared" si="6"/>
        <v>0.27080026146232139</v>
      </c>
      <c r="G214" s="27">
        <f t="shared" si="7"/>
        <v>4.1215799794565315</v>
      </c>
      <c r="H214" s="1" t="s">
        <v>257</v>
      </c>
    </row>
    <row r="215" spans="1:8" ht="45" hidden="1">
      <c r="A215" s="1">
        <v>213</v>
      </c>
      <c r="B215" s="1" t="s">
        <v>5</v>
      </c>
      <c r="C215" s="5" t="s">
        <v>241</v>
      </c>
      <c r="D215" s="2" t="s">
        <v>258</v>
      </c>
      <c r="E215" s="2">
        <v>11</v>
      </c>
      <c r="F215" s="23">
        <f t="shared" si="6"/>
        <v>0.10271734055467364</v>
      </c>
      <c r="G215" s="27">
        <f t="shared" si="7"/>
        <v>1.5633579232421329</v>
      </c>
      <c r="H215" s="1" t="s">
        <v>259</v>
      </c>
    </row>
    <row r="216" spans="1:8" ht="30" hidden="1">
      <c r="A216" s="1">
        <v>215</v>
      </c>
      <c r="B216" s="1" t="s">
        <v>5</v>
      </c>
      <c r="C216" s="5" t="s">
        <v>241</v>
      </c>
      <c r="D216" s="2" t="s">
        <v>262</v>
      </c>
      <c r="E216" s="2">
        <v>46</v>
      </c>
      <c r="F216" s="23">
        <f t="shared" si="6"/>
        <v>0.42954524231954433</v>
      </c>
      <c r="G216" s="27">
        <f t="shared" si="7"/>
        <v>6.5376785881034651</v>
      </c>
      <c r="H216" s="6" t="s">
        <v>263</v>
      </c>
    </row>
    <row r="217" spans="1:8" ht="30" hidden="1">
      <c r="A217" s="1">
        <v>216</v>
      </c>
      <c r="B217" s="1" t="s">
        <v>5</v>
      </c>
      <c r="C217" s="5" t="s">
        <v>241</v>
      </c>
      <c r="D217" s="2" t="s">
        <v>457</v>
      </c>
      <c r="E217" s="2">
        <v>45</v>
      </c>
      <c r="F217" s="23">
        <f t="shared" si="6"/>
        <v>0.42020730226911945</v>
      </c>
      <c r="G217" s="27">
        <f t="shared" si="7"/>
        <v>6.3955551405359987</v>
      </c>
      <c r="H217" s="6" t="s">
        <v>264</v>
      </c>
    </row>
    <row r="218" spans="1:8" hidden="1">
      <c r="E218">
        <f>SUM(E2:E217)</f>
        <v>10709</v>
      </c>
      <c r="G218" s="28">
        <f>SUM(G2:G217)</f>
        <v>1521.9999999999993</v>
      </c>
    </row>
    <row r="220" spans="1:8">
      <c r="E220" s="21">
        <v>10709</v>
      </c>
      <c r="F220" s="25"/>
      <c r="G220" s="28">
        <v>100</v>
      </c>
    </row>
    <row r="221" spans="1:8">
      <c r="E221" s="21">
        <v>100</v>
      </c>
      <c r="F221" s="25"/>
      <c r="G221" s="28">
        <f>E221*G220/E220</f>
        <v>0.93379400504248766</v>
      </c>
    </row>
  </sheetData>
  <autoFilter ref="A1:H218">
    <filterColumn colId="2">
      <filters>
        <filter val="Бакчарский муниципальный район"/>
      </filters>
    </filterColumn>
    <sortState ref="A178:H200">
      <sortCondition ref="D178:D217"/>
    </sortState>
  </autoFilter>
  <sortState ref="A2:H218">
    <sortCondition ref="C2:C218"/>
  </sortState>
  <hyperlinks>
    <hyperlink ref="H136" r:id="rId1" display="http://kolp-inkschool.edu.tomsk.ru/osnovnye-svedeniya/kolp-inkschool@gov70.ru"/>
    <hyperlink ref="H144" r:id="rId2" display="mailto:kolp-maraksasch@gov70.ru"/>
    <hyperlink ref="H145" r:id="rId3" display="mailto:kolp-nvgshcool@gov70.ru"/>
    <hyperlink ref="H137" r:id="rId4" display="mailto:kolp-novoselsch@gov70.ru"/>
    <hyperlink ref="H146" r:id="rId5" display="https://e.mail.ru/compose/?mailto=mailto%3akolp%2dososh@gov70.ru"/>
    <hyperlink ref="H27" r:id="rId6" display="mailto:step_school@verkhneket.gov70.ru"/>
    <hyperlink ref="H25" r:id="rId7" display="mailto:klukva02@vtomske.ru"/>
    <hyperlink ref="H120" r:id="rId8" display="mailto:dirsch1@kargasok.tomsknet.ru"/>
    <hyperlink ref="H119" r:id="rId9" display="mailto:mail@ks2.tom.ru"/>
    <hyperlink ref="H124" r:id="rId10" display="mailto:pavlovo@edo.kargasok.net"/>
    <hyperlink ref="H126" r:id="rId11" display="mailto:srtim@sibmail.com"/>
    <hyperlink ref="H123" r:id="rId12" display="http://novougino@.yandex.ru/"/>
    <hyperlink ref="H176" r:id="rId13" display="mailto:internat33@tomsk.gov70.ru"/>
    <hyperlink ref="H171" r:id="rId14" display="mailto:internat-osns@gov70.ru"/>
    <hyperlink ref="H175" r:id="rId15" display="mailto:aoshkola@mail.ru"/>
    <hyperlink ref="H172" r:id="rId16" display="mailto:internat-ppmsp@tomsk.gov70.ru"/>
    <hyperlink ref="H170" r:id="rId17" display="mailto:tftl@gov70.ru"/>
    <hyperlink ref="H177" r:id="rId18" display="mailto:kshi-kkk@kolpashevo.gov70.ru"/>
    <hyperlink ref="H173" r:id="rId19" display="mailto:kshi-tkk@tomsk.gov70.ru"/>
    <hyperlink ref="H174" r:id="rId20" display="mailto:kshi-skk@seversk.gov70.ru"/>
    <hyperlink ref="H15" r:id="rId21" display="mailto:gymnasium-2@asino.gov70.ru"/>
    <hyperlink ref="H4" r:id="rId22" display="mailto:bdorokhovo-school@asino.gov70.ru"/>
    <hyperlink ref="H8" r:id="rId23" display="mailto:minaevka-school@asino.gov70.ru"/>
    <hyperlink ref="H10" r:id="rId24" display="mailto:sosh-novonik@asino.gov70.ru"/>
    <hyperlink ref="H11" r:id="rId25" display="mailto:baturino-school@asino.gov70.ru"/>
    <hyperlink ref="H12" r:id="rId26" display="https://e.mail.ru/compose/?mailto=mailto%3ayagodnoe%2dschool@asino.gov70.ru"/>
    <hyperlink ref="H5" r:id="rId27" display="mailto:school-01@asino.gov70.ru"/>
    <hyperlink ref="H6" r:id="rId28" display="mailto:school-04@asino.gov70.ru"/>
    <hyperlink ref="H7" r:id="rId29" display="mailto:school-05@asino.gov70.ru"/>
    <hyperlink ref="H9" r:id="rId30" display="mailto:novikovka-school@asino.gov70.ru"/>
    <hyperlink ref="H13" r:id="rId31" display="http://as-school10.edu.tomsk.ru/osnovnye-svedeniya-ob-obrazovatelnoj-organizatsii/osnovnye-svedeniya/school-10@asino.gov70.ru"/>
    <hyperlink ref="H90" r:id="rId32" display="mailto:shkola1@guostrj.ru"/>
    <hyperlink ref="H92" r:id="rId33" display="mailto:shkola2@guostrj.ru"/>
    <hyperlink ref="H93" r:id="rId34" display="mailto:shkola3@guostrj.ru"/>
    <hyperlink ref="H94" r:id="rId35" display="mailto:shkola4@guostrj.ru"/>
    <hyperlink ref="H95" r:id="rId36" display="mailto:shkola5@guostrj.ru"/>
    <hyperlink ref="H96" r:id="rId37" display="mailto:shkola6@guostrj.ru"/>
    <hyperlink ref="H97" r:id="rId38" display="mailto:shkola7@guostrj.ru"/>
    <hyperlink ref="H91" r:id="rId39" display="mailto:ososh@guostrj.ru"/>
    <hyperlink ref="H98" r:id="rId40" display="mailto:maou-sfml@seversk.gov70.ru"/>
    <hyperlink ref="H99" r:id="rId41" display="mailto:school-80@seversk.gov70.ru"/>
    <hyperlink ref="H101" r:id="rId42" display="mailto:orlovka-school@seversk.gov70.ru"/>
    <hyperlink ref="H102" r:id="rId43" display="mailto:samus-lyceum@seversk.gov70.ru"/>
    <hyperlink ref="H103" r:id="rId44" display="mailto:gimnaziya@seversk.gov70.ru"/>
    <hyperlink ref="H104" r:id="rId45" display="mailto:%20lyceum@seversk.gov70.ru"/>
    <hyperlink ref="H105" r:id="rId46" display="mailto:school-196@seversk.gov70.ru"/>
    <hyperlink ref="H106" r:id="rId47" display="mailto:sosh198@seversk.gov70.ru"/>
    <hyperlink ref="H107" r:id="rId48" display="mailto:school-87@seversk.gov70.ru"/>
    <hyperlink ref="H108" r:id="rId49" display="mailto:school-90@seversk.gov70.ru"/>
    <hyperlink ref="H109" r:id="rId50" display="mailto:school-89@seversk.gov70.ru"/>
    <hyperlink ref="H113" r:id="rId51" display="mailto:school-84@seversk.gov70.ru"/>
    <hyperlink ref="H110" r:id="rId52" display="mailto:sosh197@seversk.gov70.ru"/>
    <hyperlink ref="H111" r:id="rId53" display="mailto:school-78@seversk.gov70.ru"/>
    <hyperlink ref="H112" r:id="rId54" display="mailto:school-83@seversk.gov70.ru"/>
    <hyperlink ref="H114" r:id="rId55" display="mailto:school-87@seversk.gov70.ru"/>
    <hyperlink ref="H150" r:id="rId56" display="mailto:sosh-pudovka@krivosheino.gov70.ru"/>
    <hyperlink ref="H148" r:id="rId57" display="mailto:sosh-volodino@krivosheino.gov70.ru"/>
    <hyperlink ref="H129" r:id="rId58" display="mailto:voronovoschool@mail.ru"/>
    <hyperlink ref="H132" r:id="rId59" display="http://kog-urtschool.edu.tomsk.ru/nasha-shkola/kontaktnye-telefony-adres-el-pochty/urtschool@mail.ru"/>
    <hyperlink ref="H131" r:id="rId60" display="mailto:pdubrovka2022@mail.ru"/>
    <hyperlink ref="H128" r:id="rId61" display="https://e.mail.ru/compose/?mailto=mailto%3akoz2shool@mail.ru"/>
    <hyperlink ref="H179" r:id="rId62" display="mailto:sosh.kaft@uotr.ru"/>
    <hyperlink ref="H183" r:id="rId63" display="https://e.mail.ru/compose?To=edu.mory@uotr.ru"/>
    <hyperlink ref="H189" r:id="rId64" display="https://e.mail.ru/compose/?mailto=mailto%3aedu.kor@uotr.ru"/>
    <hyperlink ref="H184" r:id="rId65" display="mailto:edu.integration@uotr.ru"/>
    <hyperlink ref="H186" r:id="rId66" display="mailto:edu.bog@uotr.ru"/>
    <hyperlink ref="H190" r:id="rId67" display="https://e.mail.ru/compose/?mailto=mailto%3aedu.kurl@uotr.ru"/>
    <hyperlink ref="H200" r:id="rId68" display="mailto:edu.rass@uotr.ru"/>
    <hyperlink ref="H207" r:id="rId69" display="mailto:sosh-babarykino@shegarsky.gov70.ru"/>
    <hyperlink ref="H208" r:id="rId70" display="https://e.mail.ru/compose/?mailto=mailto%3asosh%2dbatkat@shegarsky.gov70.ru"/>
    <hyperlink ref="H209" r:id="rId71" display="mailto:sosh-gusevo@shegarsky.gov70.ru"/>
    <hyperlink ref="H211" r:id="rId72" display="mailto:mbragshkola@rambler.ru"/>
    <hyperlink ref="H216" r:id="rId73" display="https://e.mail.ru/compose?To=sosh1@shegarsky.gov70.ru"/>
    <hyperlink ref="H217" r:id="rId74" display="mailto:sosh2@shegarsky.gov70.ru"/>
    <hyperlink ref="H116" r:id="rId75" display="https://e.mail.ru/compose?To=sosh%2dvys@zyryansky.gov70.ru"/>
    <hyperlink ref="H115" r:id="rId76" display="mailto:zso_2@mail.ru"/>
    <hyperlink ref="H117" r:id="rId77" display="mailto:sosh-mih@zyryansky.gov70.ru"/>
    <hyperlink ref="H2" r:id="rId78" display="mailto:school-01@aleksandr.gov70.ru"/>
    <hyperlink ref="H3" r:id="rId79" display="mailto:school-02@aleksandr.gov70.ru"/>
    <hyperlink ref="H158" r:id="rId80" display="https://e.mail.ru/compose?To=zavod%2dschool@parabel.gov70.ru"/>
    <hyperlink ref="H159" r:id="rId81" location="/compose/to=novosel-school%40parabel.gov70.ru" display="https://mail.rambler.ru/ - /compose/to=novosel-school%40parabel.gov70.ru"/>
    <hyperlink ref="H160" r:id="rId82" location="/compose/to=gymnasium%40parabel.gov70.ru" display="https://mail.rambler.ru/ - /compose/to=gymnasium%40parabel.gov70.ru"/>
    <hyperlink ref="H161" r:id="rId83" display="mailto:par-school@parabel.gov70.ru"/>
    <hyperlink ref="H156" r:id="rId84" display="mailto:sosh-narga@molchanovo.gov70.ru"/>
    <hyperlink ref="H151" r:id="rId85" display="http://mol-mlschool1.edu.tomsk.ru/svedeniya-o-shkole/sosh1@molchanovo.gov70.ru"/>
    <hyperlink ref="H29" r:id="rId86" display="mailto:kedroviy-otdobr@gov70.ru"/>
    <hyperlink ref="H14" r:id="rId87"/>
    <hyperlink ref="H24" r:id="rId88"/>
  </hyperlinks>
  <pageMargins left="0.7" right="0.7" top="0.75" bottom="0.75" header="0.3" footer="0.3"/>
  <pageSetup paperSize="9" orientation="portrait" r:id="rId89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99"/>
  <sheetViews>
    <sheetView topLeftCell="A80" workbookViewId="0">
      <selection activeCell="E1" sqref="E1:E99"/>
    </sheetView>
  </sheetViews>
  <sheetFormatPr defaultRowHeight="15"/>
  <cols>
    <col min="1" max="1" width="5" bestFit="1" customWidth="1"/>
    <col min="2" max="2" width="27.140625" bestFit="1" customWidth="1"/>
    <col min="3" max="3" width="82.42578125" bestFit="1" customWidth="1"/>
    <col min="4" max="4" width="36.7109375" bestFit="1" customWidth="1"/>
    <col min="5" max="5" width="67.5703125" bestFit="1" customWidth="1"/>
  </cols>
  <sheetData>
    <row r="1" spans="1:5" ht="16.5" thickBot="1">
      <c r="A1" s="43" t="s">
        <v>0</v>
      </c>
      <c r="B1" s="44" t="s">
        <v>460</v>
      </c>
      <c r="C1" s="44" t="s">
        <v>461</v>
      </c>
      <c r="D1" s="44" t="s">
        <v>462</v>
      </c>
      <c r="E1" s="44" t="s">
        <v>463</v>
      </c>
    </row>
    <row r="2" spans="1:5" ht="32.25" thickBot="1">
      <c r="A2" s="45" t="s">
        <v>464</v>
      </c>
      <c r="B2" s="46" t="s">
        <v>465</v>
      </c>
      <c r="C2" s="47" t="s">
        <v>466</v>
      </c>
      <c r="D2" s="47" t="s">
        <v>467</v>
      </c>
      <c r="E2" s="47" t="s">
        <v>468</v>
      </c>
    </row>
    <row r="3" spans="1:5" ht="32.25" thickBot="1">
      <c r="A3" s="45" t="s">
        <v>469</v>
      </c>
      <c r="B3" s="46" t="s">
        <v>465</v>
      </c>
      <c r="C3" s="47" t="s">
        <v>466</v>
      </c>
      <c r="D3" s="47" t="s">
        <v>470</v>
      </c>
      <c r="E3" s="47" t="s">
        <v>471</v>
      </c>
    </row>
    <row r="4" spans="1:5" ht="32.25" thickBot="1">
      <c r="A4" s="45" t="s">
        <v>472</v>
      </c>
      <c r="B4" s="46" t="s">
        <v>465</v>
      </c>
      <c r="C4" s="47" t="s">
        <v>466</v>
      </c>
      <c r="D4" s="47" t="s">
        <v>473</v>
      </c>
      <c r="E4" s="47" t="s">
        <v>474</v>
      </c>
    </row>
    <row r="5" spans="1:5" ht="32.25" thickBot="1">
      <c r="A5" s="45" t="s">
        <v>475</v>
      </c>
      <c r="B5" s="46" t="s">
        <v>465</v>
      </c>
      <c r="C5" s="47" t="s">
        <v>466</v>
      </c>
      <c r="D5" s="47" t="s">
        <v>476</v>
      </c>
      <c r="E5" s="47" t="s">
        <v>477</v>
      </c>
    </row>
    <row r="6" spans="1:5" ht="32.25" thickBot="1">
      <c r="A6" s="45" t="s">
        <v>478</v>
      </c>
      <c r="B6" s="46" t="s">
        <v>465</v>
      </c>
      <c r="C6" s="47" t="s">
        <v>466</v>
      </c>
      <c r="D6" s="47" t="s">
        <v>479</v>
      </c>
      <c r="E6" s="47" t="s">
        <v>480</v>
      </c>
    </row>
    <row r="7" spans="1:5" ht="32.25" thickBot="1">
      <c r="A7" s="45" t="s">
        <v>481</v>
      </c>
      <c r="B7" s="46" t="s">
        <v>465</v>
      </c>
      <c r="C7" s="47" t="s">
        <v>466</v>
      </c>
      <c r="D7" s="47" t="s">
        <v>482</v>
      </c>
      <c r="E7" s="47" t="s">
        <v>483</v>
      </c>
    </row>
    <row r="8" spans="1:5" ht="32.25" thickBot="1">
      <c r="A8" s="45" t="s">
        <v>484</v>
      </c>
      <c r="B8" s="46" t="s">
        <v>465</v>
      </c>
      <c r="C8" s="47" t="s">
        <v>466</v>
      </c>
      <c r="D8" s="47" t="s">
        <v>485</v>
      </c>
      <c r="E8" s="47" t="s">
        <v>486</v>
      </c>
    </row>
    <row r="9" spans="1:5" ht="32.25" thickBot="1">
      <c r="A9" s="45" t="s">
        <v>487</v>
      </c>
      <c r="B9" s="46" t="s">
        <v>465</v>
      </c>
      <c r="C9" s="47" t="s">
        <v>488</v>
      </c>
      <c r="D9" s="47" t="s">
        <v>482</v>
      </c>
      <c r="E9" s="47" t="s">
        <v>483</v>
      </c>
    </row>
    <row r="10" spans="1:5" ht="16.5" thickBot="1">
      <c r="A10" s="45" t="s">
        <v>489</v>
      </c>
      <c r="B10" s="46" t="s">
        <v>465</v>
      </c>
      <c r="C10" s="46" t="s">
        <v>490</v>
      </c>
      <c r="D10" s="46" t="s">
        <v>491</v>
      </c>
      <c r="E10" s="46" t="s">
        <v>492</v>
      </c>
    </row>
    <row r="11" spans="1:5" ht="16.5" thickBot="1">
      <c r="A11" s="45" t="s">
        <v>493</v>
      </c>
      <c r="B11" s="46" t="s">
        <v>465</v>
      </c>
      <c r="C11" s="46" t="s">
        <v>490</v>
      </c>
      <c r="D11" s="46" t="s">
        <v>494</v>
      </c>
      <c r="E11" s="46" t="s">
        <v>495</v>
      </c>
    </row>
    <row r="12" spans="1:5" ht="16.5" thickBot="1">
      <c r="A12" s="45" t="s">
        <v>496</v>
      </c>
      <c r="B12" s="46" t="s">
        <v>465</v>
      </c>
      <c r="C12" s="46" t="s">
        <v>497</v>
      </c>
      <c r="D12" s="46" t="s">
        <v>498</v>
      </c>
      <c r="E12" s="46" t="s">
        <v>499</v>
      </c>
    </row>
    <row r="13" spans="1:5" ht="16.5" thickBot="1">
      <c r="A13" s="45" t="s">
        <v>500</v>
      </c>
      <c r="B13" s="46" t="s">
        <v>465</v>
      </c>
      <c r="C13" s="46" t="s">
        <v>501</v>
      </c>
      <c r="D13" s="46" t="s">
        <v>502</v>
      </c>
      <c r="E13" s="46" t="s">
        <v>503</v>
      </c>
    </row>
    <row r="14" spans="1:5" ht="16.5" thickBot="1">
      <c r="A14" s="45" t="s">
        <v>504</v>
      </c>
      <c r="B14" s="46" t="s">
        <v>465</v>
      </c>
      <c r="C14" s="46" t="s">
        <v>501</v>
      </c>
      <c r="D14" s="46" t="s">
        <v>473</v>
      </c>
      <c r="E14" s="46" t="s">
        <v>474</v>
      </c>
    </row>
    <row r="15" spans="1:5" ht="16.5" thickBot="1">
      <c r="A15" s="45" t="s">
        <v>505</v>
      </c>
      <c r="B15" s="46" t="s">
        <v>465</v>
      </c>
      <c r="C15" s="48" t="s">
        <v>506</v>
      </c>
      <c r="D15" s="46" t="s">
        <v>473</v>
      </c>
      <c r="E15" s="46" t="s">
        <v>474</v>
      </c>
    </row>
    <row r="16" spans="1:5" ht="16.5" thickBot="1">
      <c r="A16" s="45" t="s">
        <v>507</v>
      </c>
      <c r="B16" s="46" t="s">
        <v>465</v>
      </c>
      <c r="C16" s="48" t="s">
        <v>508</v>
      </c>
      <c r="D16" s="46" t="s">
        <v>473</v>
      </c>
      <c r="E16" s="46" t="s">
        <v>474</v>
      </c>
    </row>
    <row r="17" spans="1:5" ht="16.5" thickBot="1">
      <c r="A17" s="45" t="s">
        <v>509</v>
      </c>
      <c r="B17" s="46" t="s">
        <v>465</v>
      </c>
      <c r="C17" s="48" t="s">
        <v>510</v>
      </c>
      <c r="D17" s="46" t="s">
        <v>473</v>
      </c>
      <c r="E17" s="46" t="s">
        <v>474</v>
      </c>
    </row>
    <row r="18" spans="1:5" ht="16.5" thickBot="1">
      <c r="A18" s="45" t="s">
        <v>511</v>
      </c>
      <c r="B18" s="46" t="s">
        <v>465</v>
      </c>
      <c r="C18" s="48" t="s">
        <v>512</v>
      </c>
      <c r="D18" s="46" t="s">
        <v>473</v>
      </c>
      <c r="E18" s="46" t="s">
        <v>474</v>
      </c>
    </row>
    <row r="19" spans="1:5" ht="16.5" thickBot="1">
      <c r="A19" s="45" t="s">
        <v>513</v>
      </c>
      <c r="B19" s="46" t="s">
        <v>465</v>
      </c>
      <c r="C19" s="48" t="s">
        <v>514</v>
      </c>
      <c r="D19" s="46" t="s">
        <v>473</v>
      </c>
      <c r="E19" s="46" t="s">
        <v>474</v>
      </c>
    </row>
    <row r="20" spans="1:5" ht="16.5" thickBot="1">
      <c r="A20" s="45" t="s">
        <v>515</v>
      </c>
      <c r="B20" s="46" t="s">
        <v>465</v>
      </c>
      <c r="C20" s="48" t="s">
        <v>516</v>
      </c>
      <c r="D20" s="46" t="s">
        <v>473</v>
      </c>
      <c r="E20" s="46" t="s">
        <v>474</v>
      </c>
    </row>
    <row r="21" spans="1:5" ht="16.5" thickBot="1">
      <c r="A21" s="45" t="s">
        <v>517</v>
      </c>
      <c r="B21" s="46" t="s">
        <v>465</v>
      </c>
      <c r="C21" s="48" t="s">
        <v>518</v>
      </c>
      <c r="D21" s="46" t="s">
        <v>473</v>
      </c>
      <c r="E21" s="46" t="s">
        <v>474</v>
      </c>
    </row>
    <row r="22" spans="1:5" ht="16.5" thickBot="1">
      <c r="A22" s="45" t="s">
        <v>519</v>
      </c>
      <c r="B22" s="46" t="s">
        <v>465</v>
      </c>
      <c r="C22" s="48" t="s">
        <v>520</v>
      </c>
      <c r="D22" s="46" t="s">
        <v>473</v>
      </c>
      <c r="E22" s="46" t="s">
        <v>474</v>
      </c>
    </row>
    <row r="23" spans="1:5" ht="16.5" thickBot="1">
      <c r="A23" s="45" t="s">
        <v>521</v>
      </c>
      <c r="B23" s="46" t="s">
        <v>522</v>
      </c>
      <c r="C23" s="48" t="s">
        <v>523</v>
      </c>
      <c r="D23" s="46" t="s">
        <v>524</v>
      </c>
      <c r="E23" s="46" t="s">
        <v>525</v>
      </c>
    </row>
    <row r="24" spans="1:5" ht="16.5" thickBot="1">
      <c r="A24" s="45" t="s">
        <v>526</v>
      </c>
      <c r="B24" s="46" t="s">
        <v>527</v>
      </c>
      <c r="C24" s="47" t="s">
        <v>528</v>
      </c>
      <c r="D24" s="47" t="s">
        <v>529</v>
      </c>
      <c r="E24" s="47" t="s">
        <v>530</v>
      </c>
    </row>
    <row r="25" spans="1:5" ht="16.5" thickBot="1">
      <c r="A25" s="45" t="s">
        <v>531</v>
      </c>
      <c r="B25" s="46" t="s">
        <v>527</v>
      </c>
      <c r="C25" s="47" t="s">
        <v>528</v>
      </c>
      <c r="D25" s="47" t="s">
        <v>473</v>
      </c>
      <c r="E25" s="47" t="s">
        <v>474</v>
      </c>
    </row>
    <row r="26" spans="1:5" ht="16.5" thickBot="1">
      <c r="A26" s="45" t="s">
        <v>532</v>
      </c>
      <c r="B26" s="46" t="s">
        <v>533</v>
      </c>
      <c r="C26" s="47" t="s">
        <v>534</v>
      </c>
      <c r="D26" s="47" t="s">
        <v>535</v>
      </c>
      <c r="E26" s="47" t="s">
        <v>536</v>
      </c>
    </row>
    <row r="27" spans="1:5" ht="16.5" thickBot="1">
      <c r="A27" s="45" t="s">
        <v>537</v>
      </c>
      <c r="B27" s="46" t="s">
        <v>533</v>
      </c>
      <c r="C27" s="47" t="s">
        <v>538</v>
      </c>
      <c r="D27" s="47" t="s">
        <v>535</v>
      </c>
      <c r="E27" s="47" t="s">
        <v>536</v>
      </c>
    </row>
    <row r="28" spans="1:5" ht="16.5" thickBot="1">
      <c r="A28" s="45" t="s">
        <v>539</v>
      </c>
      <c r="B28" s="46" t="s">
        <v>533</v>
      </c>
      <c r="C28" s="47" t="s">
        <v>538</v>
      </c>
      <c r="D28" s="47" t="s">
        <v>540</v>
      </c>
      <c r="E28" s="47" t="s">
        <v>541</v>
      </c>
    </row>
    <row r="29" spans="1:5" ht="16.5" thickBot="1">
      <c r="A29" s="45" t="s">
        <v>542</v>
      </c>
      <c r="B29" s="46" t="s">
        <v>533</v>
      </c>
      <c r="C29" s="47" t="s">
        <v>543</v>
      </c>
      <c r="D29" s="47" t="s">
        <v>535</v>
      </c>
      <c r="E29" s="47" t="s">
        <v>544</v>
      </c>
    </row>
    <row r="30" spans="1:5" ht="16.5" thickBot="1">
      <c r="A30" s="45" t="s">
        <v>545</v>
      </c>
      <c r="B30" s="46" t="s">
        <v>546</v>
      </c>
      <c r="C30" s="46" t="s">
        <v>547</v>
      </c>
      <c r="D30" s="46" t="s">
        <v>548</v>
      </c>
      <c r="E30" s="46" t="s">
        <v>549</v>
      </c>
    </row>
    <row r="31" spans="1:5" ht="16.5" thickBot="1">
      <c r="A31" s="45" t="s">
        <v>550</v>
      </c>
      <c r="B31" s="46" t="s">
        <v>546</v>
      </c>
      <c r="C31" s="46" t="s">
        <v>551</v>
      </c>
      <c r="D31" s="46" t="s">
        <v>529</v>
      </c>
      <c r="E31" s="46" t="s">
        <v>530</v>
      </c>
    </row>
    <row r="32" spans="1:5" ht="16.5" thickBot="1">
      <c r="A32" s="45" t="s">
        <v>552</v>
      </c>
      <c r="B32" s="46" t="s">
        <v>546</v>
      </c>
      <c r="C32" s="46" t="s">
        <v>551</v>
      </c>
      <c r="D32" s="46" t="s">
        <v>553</v>
      </c>
      <c r="E32" s="46" t="s">
        <v>554</v>
      </c>
    </row>
    <row r="33" spans="1:5" ht="16.5" thickBot="1">
      <c r="A33" s="45" t="s">
        <v>555</v>
      </c>
      <c r="B33" s="46" t="s">
        <v>546</v>
      </c>
      <c r="C33" s="46" t="s">
        <v>551</v>
      </c>
      <c r="D33" s="46" t="s">
        <v>556</v>
      </c>
      <c r="E33" s="46" t="s">
        <v>557</v>
      </c>
    </row>
    <row r="34" spans="1:5" ht="16.5" thickBot="1">
      <c r="A34" s="45" t="s">
        <v>558</v>
      </c>
      <c r="B34" s="46" t="s">
        <v>546</v>
      </c>
      <c r="C34" s="46" t="s">
        <v>551</v>
      </c>
      <c r="D34" s="46" t="s">
        <v>559</v>
      </c>
      <c r="E34" s="46" t="s">
        <v>560</v>
      </c>
    </row>
    <row r="35" spans="1:5" ht="16.5" thickBot="1">
      <c r="A35" s="45" t="s">
        <v>561</v>
      </c>
      <c r="B35" s="46" t="s">
        <v>546</v>
      </c>
      <c r="C35" s="46" t="s">
        <v>551</v>
      </c>
      <c r="D35" s="46" t="s">
        <v>562</v>
      </c>
      <c r="E35" s="46" t="s">
        <v>563</v>
      </c>
    </row>
    <row r="36" spans="1:5" ht="16.5" thickBot="1">
      <c r="A36" s="45" t="s">
        <v>564</v>
      </c>
      <c r="B36" s="46" t="s">
        <v>546</v>
      </c>
      <c r="C36" s="46" t="s">
        <v>565</v>
      </c>
      <c r="D36" s="46" t="s">
        <v>566</v>
      </c>
      <c r="E36" s="46" t="s">
        <v>567</v>
      </c>
    </row>
    <row r="37" spans="1:5" ht="15.75">
      <c r="A37" s="51" t="s">
        <v>568</v>
      </c>
      <c r="B37" s="51" t="s">
        <v>546</v>
      </c>
      <c r="C37" s="51" t="s">
        <v>569</v>
      </c>
      <c r="D37" s="51" t="s">
        <v>570</v>
      </c>
      <c r="E37" s="49" t="s">
        <v>696</v>
      </c>
    </row>
    <row r="38" spans="1:5" ht="16.5" thickBot="1">
      <c r="A38" s="45" t="s">
        <v>571</v>
      </c>
      <c r="B38" s="46" t="s">
        <v>546</v>
      </c>
      <c r="C38" s="46" t="s">
        <v>569</v>
      </c>
      <c r="D38" s="46" t="s">
        <v>524</v>
      </c>
      <c r="E38" s="46" t="s">
        <v>525</v>
      </c>
    </row>
    <row r="39" spans="1:5" ht="16.5" thickBot="1">
      <c r="A39" s="45" t="s">
        <v>572</v>
      </c>
      <c r="B39" s="46" t="s">
        <v>546</v>
      </c>
      <c r="C39" s="46" t="s">
        <v>569</v>
      </c>
      <c r="D39" s="46" t="s">
        <v>573</v>
      </c>
      <c r="E39" s="46" t="s">
        <v>574</v>
      </c>
    </row>
    <row r="40" spans="1:5" ht="16.5" thickBot="1">
      <c r="A40" s="45" t="s">
        <v>575</v>
      </c>
      <c r="B40" s="46" t="s">
        <v>546</v>
      </c>
      <c r="C40" s="46" t="s">
        <v>569</v>
      </c>
      <c r="D40" s="46" t="s">
        <v>576</v>
      </c>
      <c r="E40" s="46" t="s">
        <v>577</v>
      </c>
    </row>
    <row r="41" spans="1:5" ht="16.5" thickBot="1">
      <c r="A41" s="45" t="s">
        <v>578</v>
      </c>
      <c r="B41" s="46" t="s">
        <v>546</v>
      </c>
      <c r="C41" s="46" t="s">
        <v>569</v>
      </c>
      <c r="D41" s="46" t="s">
        <v>579</v>
      </c>
      <c r="E41" s="46" t="s">
        <v>580</v>
      </c>
    </row>
    <row r="42" spans="1:5" ht="16.5" thickBot="1">
      <c r="A42" s="45" t="s">
        <v>581</v>
      </c>
      <c r="B42" s="46" t="s">
        <v>546</v>
      </c>
      <c r="C42" s="46" t="s">
        <v>582</v>
      </c>
      <c r="D42" s="46" t="s">
        <v>559</v>
      </c>
      <c r="E42" s="46" t="s">
        <v>560</v>
      </c>
    </row>
    <row r="43" spans="1:5" ht="16.5" thickBot="1">
      <c r="A43" s="45" t="s">
        <v>583</v>
      </c>
      <c r="B43" s="46" t="s">
        <v>546</v>
      </c>
      <c r="C43" s="46" t="s">
        <v>582</v>
      </c>
      <c r="D43" s="46" t="s">
        <v>498</v>
      </c>
      <c r="E43" s="46" t="s">
        <v>584</v>
      </c>
    </row>
    <row r="44" spans="1:5" ht="16.5" thickBot="1">
      <c r="A44" s="45" t="s">
        <v>585</v>
      </c>
      <c r="B44" s="46" t="s">
        <v>546</v>
      </c>
      <c r="C44" s="46" t="s">
        <v>582</v>
      </c>
      <c r="D44" s="46" t="s">
        <v>586</v>
      </c>
      <c r="E44" s="46" t="s">
        <v>587</v>
      </c>
    </row>
    <row r="45" spans="1:5" ht="16.5" thickBot="1">
      <c r="A45" s="45" t="s">
        <v>588</v>
      </c>
      <c r="B45" s="46" t="s">
        <v>546</v>
      </c>
      <c r="C45" s="46" t="s">
        <v>582</v>
      </c>
      <c r="D45" s="46" t="s">
        <v>494</v>
      </c>
      <c r="E45" s="46" t="s">
        <v>589</v>
      </c>
    </row>
    <row r="46" spans="1:5" ht="16.5" thickBot="1">
      <c r="A46" s="45" t="s">
        <v>590</v>
      </c>
      <c r="B46" s="46" t="s">
        <v>546</v>
      </c>
      <c r="C46" s="46" t="s">
        <v>591</v>
      </c>
      <c r="D46" s="46" t="s">
        <v>579</v>
      </c>
      <c r="E46" s="46" t="s">
        <v>580</v>
      </c>
    </row>
    <row r="47" spans="1:5" ht="16.5" thickBot="1">
      <c r="A47" s="45" t="s">
        <v>592</v>
      </c>
      <c r="B47" s="46" t="s">
        <v>546</v>
      </c>
      <c r="C47" s="46" t="s">
        <v>593</v>
      </c>
      <c r="D47" s="46" t="s">
        <v>579</v>
      </c>
      <c r="E47" s="46" t="s">
        <v>580</v>
      </c>
    </row>
    <row r="48" spans="1:5" ht="16.5" thickBot="1">
      <c r="A48" s="45" t="s">
        <v>594</v>
      </c>
      <c r="B48" s="46" t="s">
        <v>546</v>
      </c>
      <c r="C48" s="46" t="s">
        <v>595</v>
      </c>
      <c r="D48" s="46" t="s">
        <v>579</v>
      </c>
      <c r="E48" s="46" t="s">
        <v>580</v>
      </c>
    </row>
    <row r="49" spans="1:5" ht="16.5" thickBot="1">
      <c r="A49" s="45" t="s">
        <v>596</v>
      </c>
      <c r="B49" s="46" t="s">
        <v>546</v>
      </c>
      <c r="C49" s="48" t="s">
        <v>597</v>
      </c>
      <c r="D49" s="46" t="s">
        <v>598</v>
      </c>
      <c r="E49" s="46" t="s">
        <v>599</v>
      </c>
    </row>
    <row r="50" spans="1:5" ht="16.5" thickBot="1">
      <c r="A50" s="45" t="s">
        <v>600</v>
      </c>
      <c r="B50" s="46" t="s">
        <v>546</v>
      </c>
      <c r="C50" s="48" t="s">
        <v>601</v>
      </c>
      <c r="D50" s="46" t="s">
        <v>598</v>
      </c>
      <c r="E50" s="46" t="s">
        <v>599</v>
      </c>
    </row>
    <row r="51" spans="1:5" ht="16.5" thickBot="1">
      <c r="A51" s="45" t="s">
        <v>602</v>
      </c>
      <c r="B51" s="46" t="s">
        <v>546</v>
      </c>
      <c r="C51" s="48" t="s">
        <v>603</v>
      </c>
      <c r="D51" s="46" t="s">
        <v>598</v>
      </c>
      <c r="E51" s="46" t="s">
        <v>599</v>
      </c>
    </row>
    <row r="52" spans="1:5" ht="16.5" thickBot="1">
      <c r="A52" s="45" t="s">
        <v>604</v>
      </c>
      <c r="B52" s="46" t="s">
        <v>546</v>
      </c>
      <c r="C52" s="48" t="s">
        <v>605</v>
      </c>
      <c r="D52" s="46" t="s">
        <v>598</v>
      </c>
      <c r="E52" s="46" t="s">
        <v>599</v>
      </c>
    </row>
    <row r="53" spans="1:5" ht="16.5" thickBot="1">
      <c r="A53" s="45" t="s">
        <v>606</v>
      </c>
      <c r="B53" s="46" t="s">
        <v>546</v>
      </c>
      <c r="C53" s="50" t="s">
        <v>607</v>
      </c>
      <c r="D53" s="46" t="s">
        <v>562</v>
      </c>
      <c r="E53" s="46" t="s">
        <v>563</v>
      </c>
    </row>
    <row r="54" spans="1:5" ht="16.5" thickBot="1">
      <c r="A54" s="45" t="s">
        <v>608</v>
      </c>
      <c r="B54" s="46" t="s">
        <v>609</v>
      </c>
      <c r="C54" s="47" t="s">
        <v>610</v>
      </c>
      <c r="D54" s="47" t="s">
        <v>485</v>
      </c>
      <c r="E54" s="47" t="s">
        <v>486</v>
      </c>
    </row>
    <row r="55" spans="1:5" ht="16.5" thickBot="1">
      <c r="A55" s="45" t="s">
        <v>611</v>
      </c>
      <c r="B55" s="46" t="s">
        <v>609</v>
      </c>
      <c r="C55" s="47" t="s">
        <v>610</v>
      </c>
      <c r="D55" s="47" t="s">
        <v>612</v>
      </c>
      <c r="E55" s="47" t="s">
        <v>613</v>
      </c>
    </row>
    <row r="56" spans="1:5" ht="16.5" thickBot="1">
      <c r="A56" s="45" t="s">
        <v>614</v>
      </c>
      <c r="B56" s="46" t="s">
        <v>609</v>
      </c>
      <c r="C56" s="47" t="s">
        <v>615</v>
      </c>
      <c r="D56" s="47" t="s">
        <v>612</v>
      </c>
      <c r="E56" s="47" t="s">
        <v>613</v>
      </c>
    </row>
    <row r="57" spans="1:5" ht="16.5" thickBot="1">
      <c r="A57" s="45" t="s">
        <v>616</v>
      </c>
      <c r="B57" s="46" t="s">
        <v>609</v>
      </c>
      <c r="C57" s="46" t="s">
        <v>617</v>
      </c>
      <c r="D57" s="46" t="s">
        <v>566</v>
      </c>
      <c r="E57" s="46" t="s">
        <v>567</v>
      </c>
    </row>
    <row r="58" spans="1:5" ht="15.75">
      <c r="A58" s="51" t="s">
        <v>618</v>
      </c>
      <c r="B58" s="51" t="s">
        <v>609</v>
      </c>
      <c r="C58" s="51" t="s">
        <v>617</v>
      </c>
      <c r="D58" s="51" t="s">
        <v>570</v>
      </c>
      <c r="E58" s="49" t="s">
        <v>696</v>
      </c>
    </row>
    <row r="59" spans="1:5" ht="16.5" thickBot="1">
      <c r="A59" s="45" t="s">
        <v>619</v>
      </c>
      <c r="B59" s="46" t="s">
        <v>609</v>
      </c>
      <c r="C59" s="46" t="s">
        <v>617</v>
      </c>
      <c r="D59" s="46" t="s">
        <v>559</v>
      </c>
      <c r="E59" s="46" t="s">
        <v>560</v>
      </c>
    </row>
    <row r="60" spans="1:5" ht="16.5" thickBot="1">
      <c r="A60" s="45" t="s">
        <v>620</v>
      </c>
      <c r="B60" s="46" t="s">
        <v>609</v>
      </c>
      <c r="C60" s="46" t="s">
        <v>617</v>
      </c>
      <c r="D60" s="46" t="s">
        <v>576</v>
      </c>
      <c r="E60" s="46" t="s">
        <v>621</v>
      </c>
    </row>
    <row r="61" spans="1:5" ht="16.5" thickBot="1">
      <c r="A61" s="45" t="s">
        <v>622</v>
      </c>
      <c r="B61" s="46" t="s">
        <v>609</v>
      </c>
      <c r="C61" s="46" t="s">
        <v>617</v>
      </c>
      <c r="D61" s="46" t="s">
        <v>470</v>
      </c>
      <c r="E61" s="46" t="s">
        <v>471</v>
      </c>
    </row>
    <row r="62" spans="1:5" ht="16.5" thickBot="1">
      <c r="A62" s="45" t="s">
        <v>623</v>
      </c>
      <c r="B62" s="46" t="s">
        <v>609</v>
      </c>
      <c r="C62" s="46" t="s">
        <v>617</v>
      </c>
      <c r="D62" s="46" t="s">
        <v>498</v>
      </c>
      <c r="E62" s="46" t="s">
        <v>499</v>
      </c>
    </row>
    <row r="63" spans="1:5" ht="16.5" thickBot="1">
      <c r="A63" s="45" t="s">
        <v>624</v>
      </c>
      <c r="B63" s="46" t="s">
        <v>609</v>
      </c>
      <c r="C63" s="46" t="s">
        <v>617</v>
      </c>
      <c r="D63" s="46" t="s">
        <v>586</v>
      </c>
      <c r="E63" s="46" t="s">
        <v>587</v>
      </c>
    </row>
    <row r="64" spans="1:5" ht="16.5" thickBot="1">
      <c r="A64" s="45" t="s">
        <v>625</v>
      </c>
      <c r="B64" s="46" t="s">
        <v>609</v>
      </c>
      <c r="C64" s="46" t="s">
        <v>626</v>
      </c>
      <c r="D64" s="46" t="s">
        <v>627</v>
      </c>
      <c r="E64" s="46" t="s">
        <v>628</v>
      </c>
    </row>
    <row r="65" spans="1:5" ht="16.5" thickBot="1">
      <c r="A65" s="45" t="s">
        <v>629</v>
      </c>
      <c r="B65" s="46" t="s">
        <v>609</v>
      </c>
      <c r="C65" s="46" t="s">
        <v>630</v>
      </c>
      <c r="D65" s="46" t="s">
        <v>491</v>
      </c>
      <c r="E65" s="46" t="s">
        <v>492</v>
      </c>
    </row>
    <row r="66" spans="1:5" ht="16.5" thickBot="1">
      <c r="A66" s="45" t="s">
        <v>631</v>
      </c>
      <c r="B66" s="46" t="s">
        <v>609</v>
      </c>
      <c r="C66" s="46" t="s">
        <v>630</v>
      </c>
      <c r="D66" s="46" t="s">
        <v>498</v>
      </c>
      <c r="E66" s="46" t="s">
        <v>584</v>
      </c>
    </row>
    <row r="67" spans="1:5" ht="16.5" thickBot="1">
      <c r="A67" s="45" t="s">
        <v>632</v>
      </c>
      <c r="B67" s="46" t="s">
        <v>609</v>
      </c>
      <c r="C67" s="46" t="s">
        <v>633</v>
      </c>
      <c r="D67" s="46" t="s">
        <v>502</v>
      </c>
      <c r="E67" s="46" t="s">
        <v>503</v>
      </c>
    </row>
    <row r="68" spans="1:5" ht="16.5" thickBot="1">
      <c r="A68" s="45" t="s">
        <v>634</v>
      </c>
      <c r="B68" s="46" t="s">
        <v>609</v>
      </c>
      <c r="C68" s="46" t="s">
        <v>633</v>
      </c>
      <c r="D68" s="46" t="s">
        <v>635</v>
      </c>
      <c r="E68" s="46" t="s">
        <v>636</v>
      </c>
    </row>
    <row r="69" spans="1:5" ht="16.5" thickBot="1">
      <c r="A69" s="45" t="s">
        <v>637</v>
      </c>
      <c r="B69" s="46" t="s">
        <v>609</v>
      </c>
      <c r="C69" s="46" t="s">
        <v>638</v>
      </c>
      <c r="D69" s="46" t="s">
        <v>502</v>
      </c>
      <c r="E69" s="46" t="s">
        <v>503</v>
      </c>
    </row>
    <row r="70" spans="1:5" ht="16.5" thickBot="1">
      <c r="A70" s="45" t="s">
        <v>639</v>
      </c>
      <c r="B70" s="46" t="s">
        <v>640</v>
      </c>
      <c r="C70" s="46" t="s">
        <v>641</v>
      </c>
      <c r="D70" s="46" t="s">
        <v>491</v>
      </c>
      <c r="E70" s="46" t="s">
        <v>492</v>
      </c>
    </row>
    <row r="71" spans="1:5" ht="16.5" thickBot="1">
      <c r="A71" s="45" t="s">
        <v>642</v>
      </c>
      <c r="B71" s="46" t="s">
        <v>640</v>
      </c>
      <c r="C71" s="46" t="s">
        <v>643</v>
      </c>
      <c r="D71" s="46" t="s">
        <v>559</v>
      </c>
      <c r="E71" s="46" t="s">
        <v>560</v>
      </c>
    </row>
    <row r="72" spans="1:5" ht="16.5" thickBot="1">
      <c r="A72" s="45" t="s">
        <v>644</v>
      </c>
      <c r="B72" s="46" t="s">
        <v>640</v>
      </c>
      <c r="C72" s="46" t="s">
        <v>643</v>
      </c>
      <c r="D72" s="46" t="s">
        <v>498</v>
      </c>
      <c r="E72" s="46" t="s">
        <v>499</v>
      </c>
    </row>
    <row r="73" spans="1:5" ht="16.5" thickBot="1">
      <c r="A73" s="45" t="s">
        <v>645</v>
      </c>
      <c r="B73" s="46" t="s">
        <v>640</v>
      </c>
      <c r="C73" s="48" t="s">
        <v>646</v>
      </c>
      <c r="D73" s="46" t="s">
        <v>524</v>
      </c>
      <c r="E73" s="46" t="s">
        <v>525</v>
      </c>
    </row>
    <row r="74" spans="1:5" ht="16.5" thickBot="1">
      <c r="A74" s="45" t="s">
        <v>647</v>
      </c>
      <c r="B74" s="46" t="s">
        <v>640</v>
      </c>
      <c r="C74" s="46" t="s">
        <v>648</v>
      </c>
      <c r="D74" s="46" t="s">
        <v>502</v>
      </c>
      <c r="E74" s="46" t="s">
        <v>503</v>
      </c>
    </row>
    <row r="75" spans="1:5" ht="16.5" thickBot="1">
      <c r="A75" s="45" t="s">
        <v>649</v>
      </c>
      <c r="B75" s="46" t="s">
        <v>640</v>
      </c>
      <c r="C75" s="46" t="s">
        <v>648</v>
      </c>
      <c r="D75" s="46" t="s">
        <v>635</v>
      </c>
      <c r="E75" s="46" t="s">
        <v>636</v>
      </c>
    </row>
    <row r="76" spans="1:5" ht="16.5" thickBot="1">
      <c r="A76" s="45" t="s">
        <v>650</v>
      </c>
      <c r="B76" s="46" t="s">
        <v>651</v>
      </c>
      <c r="C76" s="47" t="s">
        <v>652</v>
      </c>
      <c r="D76" s="47" t="s">
        <v>529</v>
      </c>
      <c r="E76" s="47" t="s">
        <v>530</v>
      </c>
    </row>
    <row r="77" spans="1:5" ht="16.5" thickBot="1">
      <c r="A77" s="45" t="s">
        <v>653</v>
      </c>
      <c r="B77" s="46" t="s">
        <v>651</v>
      </c>
      <c r="C77" s="47" t="s">
        <v>652</v>
      </c>
      <c r="D77" s="47" t="s">
        <v>553</v>
      </c>
      <c r="E77" s="47" t="s">
        <v>554</v>
      </c>
    </row>
    <row r="78" spans="1:5" ht="16.5" thickBot="1">
      <c r="A78" s="45" t="s">
        <v>654</v>
      </c>
      <c r="B78" s="46" t="s">
        <v>651</v>
      </c>
      <c r="C78" s="47" t="s">
        <v>652</v>
      </c>
      <c r="D78" s="47" t="s">
        <v>556</v>
      </c>
      <c r="E78" s="47" t="s">
        <v>557</v>
      </c>
    </row>
    <row r="79" spans="1:5" ht="15.75">
      <c r="A79" s="51" t="s">
        <v>655</v>
      </c>
      <c r="B79" s="51" t="s">
        <v>651</v>
      </c>
      <c r="C79" s="51" t="s">
        <v>652</v>
      </c>
      <c r="D79" s="51" t="s">
        <v>570</v>
      </c>
      <c r="E79" s="49" t="s">
        <v>696</v>
      </c>
    </row>
    <row r="80" spans="1:5" ht="16.5" thickBot="1">
      <c r="A80" s="45" t="s">
        <v>656</v>
      </c>
      <c r="B80" s="46" t="s">
        <v>651</v>
      </c>
      <c r="C80" s="47" t="s">
        <v>652</v>
      </c>
      <c r="D80" s="47" t="s">
        <v>635</v>
      </c>
      <c r="E80" s="47" t="s">
        <v>636</v>
      </c>
    </row>
    <row r="81" spans="1:5" ht="16.5" thickBot="1">
      <c r="A81" s="45" t="s">
        <v>657</v>
      </c>
      <c r="B81" s="46" t="s">
        <v>651</v>
      </c>
      <c r="C81" s="47" t="s">
        <v>652</v>
      </c>
      <c r="D81" s="47" t="s">
        <v>658</v>
      </c>
      <c r="E81" s="47" t="s">
        <v>659</v>
      </c>
    </row>
    <row r="82" spans="1:5" ht="16.5" thickBot="1">
      <c r="A82" s="45" t="s">
        <v>660</v>
      </c>
      <c r="B82" s="46" t="s">
        <v>651</v>
      </c>
      <c r="C82" s="47" t="s">
        <v>652</v>
      </c>
      <c r="D82" s="47" t="s">
        <v>476</v>
      </c>
      <c r="E82" s="47" t="s">
        <v>477</v>
      </c>
    </row>
    <row r="83" spans="1:5" ht="16.5" thickBot="1">
      <c r="A83" s="45" t="s">
        <v>661</v>
      </c>
      <c r="B83" s="46" t="s">
        <v>651</v>
      </c>
      <c r="C83" s="47" t="s">
        <v>652</v>
      </c>
      <c r="D83" s="47" t="s">
        <v>479</v>
      </c>
      <c r="E83" s="47" t="s">
        <v>480</v>
      </c>
    </row>
    <row r="84" spans="1:5" ht="16.5" thickBot="1">
      <c r="A84" s="45" t="s">
        <v>662</v>
      </c>
      <c r="B84" s="46" t="s">
        <v>651</v>
      </c>
      <c r="C84" s="47" t="s">
        <v>663</v>
      </c>
      <c r="D84" s="47" t="s">
        <v>553</v>
      </c>
      <c r="E84" s="47" t="s">
        <v>554</v>
      </c>
    </row>
    <row r="85" spans="1:5" ht="16.5" thickBot="1">
      <c r="A85" s="45" t="s">
        <v>664</v>
      </c>
      <c r="B85" s="46" t="s">
        <v>651</v>
      </c>
      <c r="C85" s="47" t="s">
        <v>665</v>
      </c>
      <c r="D85" s="47" t="s">
        <v>666</v>
      </c>
      <c r="E85" s="47" t="s">
        <v>667</v>
      </c>
    </row>
    <row r="86" spans="1:5" ht="16.5" thickBot="1">
      <c r="A86" s="45" t="s">
        <v>668</v>
      </c>
      <c r="B86" s="46" t="s">
        <v>651</v>
      </c>
      <c r="C86" s="46" t="s">
        <v>669</v>
      </c>
      <c r="D86" s="46" t="s">
        <v>467</v>
      </c>
      <c r="E86" s="46" t="s">
        <v>468</v>
      </c>
    </row>
    <row r="87" spans="1:5" ht="16.5" thickBot="1">
      <c r="A87" s="45" t="s">
        <v>670</v>
      </c>
      <c r="B87" s="46" t="s">
        <v>651</v>
      </c>
      <c r="C87" s="48" t="s">
        <v>671</v>
      </c>
      <c r="D87" s="46" t="s">
        <v>524</v>
      </c>
      <c r="E87" s="46" t="s">
        <v>525</v>
      </c>
    </row>
    <row r="88" spans="1:5" ht="16.5" thickBot="1">
      <c r="A88" s="45" t="s">
        <v>672</v>
      </c>
      <c r="B88" s="46" t="s">
        <v>651</v>
      </c>
      <c r="C88" s="48" t="s">
        <v>673</v>
      </c>
      <c r="D88" s="46" t="s">
        <v>524</v>
      </c>
      <c r="E88" s="46" t="s">
        <v>525</v>
      </c>
    </row>
    <row r="89" spans="1:5" ht="16.5" thickBot="1">
      <c r="A89" s="45" t="s">
        <v>674</v>
      </c>
      <c r="B89" s="46" t="s">
        <v>675</v>
      </c>
      <c r="C89" s="47" t="s">
        <v>676</v>
      </c>
      <c r="D89" s="47" t="s">
        <v>666</v>
      </c>
      <c r="E89" s="47" t="s">
        <v>667</v>
      </c>
    </row>
    <row r="90" spans="1:5" ht="16.5" thickBot="1">
      <c r="A90" s="45" t="s">
        <v>677</v>
      </c>
      <c r="B90" s="46" t="s">
        <v>675</v>
      </c>
      <c r="C90" s="47" t="s">
        <v>678</v>
      </c>
      <c r="D90" s="47" t="s">
        <v>666</v>
      </c>
      <c r="E90" s="47" t="s">
        <v>667</v>
      </c>
    </row>
    <row r="91" spans="1:5" ht="16.5" thickBot="1">
      <c r="A91" s="45" t="s">
        <v>679</v>
      </c>
      <c r="B91" s="46" t="s">
        <v>675</v>
      </c>
      <c r="C91" s="47" t="s">
        <v>680</v>
      </c>
      <c r="D91" s="47" t="s">
        <v>666</v>
      </c>
      <c r="E91" s="47" t="s">
        <v>667</v>
      </c>
    </row>
    <row r="92" spans="1:5" ht="16.5" thickBot="1">
      <c r="A92" s="45" t="s">
        <v>681</v>
      </c>
      <c r="B92" s="46" t="s">
        <v>675</v>
      </c>
      <c r="C92" s="47" t="s">
        <v>682</v>
      </c>
      <c r="D92" s="46" t="s">
        <v>683</v>
      </c>
      <c r="E92" s="46" t="s">
        <v>684</v>
      </c>
    </row>
    <row r="93" spans="1:5" ht="16.5" thickBot="1">
      <c r="A93" s="45" t="s">
        <v>685</v>
      </c>
      <c r="B93" s="46" t="s">
        <v>675</v>
      </c>
      <c r="C93" s="47" t="s">
        <v>682</v>
      </c>
      <c r="D93" s="46" t="s">
        <v>598</v>
      </c>
      <c r="E93" s="46" t="s">
        <v>599</v>
      </c>
    </row>
    <row r="94" spans="1:5" ht="16.5" thickBot="1">
      <c r="A94" s="45" t="s">
        <v>686</v>
      </c>
      <c r="B94" s="46" t="s">
        <v>675</v>
      </c>
      <c r="C94" s="47" t="s">
        <v>682</v>
      </c>
      <c r="D94" s="46" t="s">
        <v>573</v>
      </c>
      <c r="E94" s="46" t="s">
        <v>574</v>
      </c>
    </row>
    <row r="95" spans="1:5" ht="16.5" thickBot="1">
      <c r="A95" s="45" t="s">
        <v>687</v>
      </c>
      <c r="B95" s="46" t="s">
        <v>675</v>
      </c>
      <c r="C95" s="48" t="s">
        <v>688</v>
      </c>
      <c r="D95" s="46" t="s">
        <v>683</v>
      </c>
      <c r="E95" s="46" t="s">
        <v>684</v>
      </c>
    </row>
    <row r="96" spans="1:5" ht="16.5" thickBot="1">
      <c r="A96" s="45" t="s">
        <v>689</v>
      </c>
      <c r="B96" s="46" t="s">
        <v>675</v>
      </c>
      <c r="C96" s="48" t="s">
        <v>690</v>
      </c>
      <c r="D96" s="46" t="s">
        <v>683</v>
      </c>
      <c r="E96" s="46" t="s">
        <v>684</v>
      </c>
    </row>
    <row r="97" spans="1:5" ht="16.5" thickBot="1">
      <c r="A97" s="45" t="s">
        <v>691</v>
      </c>
      <c r="B97" s="46" t="s">
        <v>675</v>
      </c>
      <c r="C97" s="48" t="s">
        <v>690</v>
      </c>
      <c r="D97" s="46" t="s">
        <v>524</v>
      </c>
      <c r="E97" s="46" t="s">
        <v>525</v>
      </c>
    </row>
    <row r="98" spans="1:5" ht="16.5" thickBot="1">
      <c r="A98" s="45" t="s">
        <v>692</v>
      </c>
      <c r="B98" s="46" t="s">
        <v>675</v>
      </c>
      <c r="C98" s="48" t="s">
        <v>693</v>
      </c>
      <c r="D98" s="46" t="s">
        <v>683</v>
      </c>
      <c r="E98" s="46" t="s">
        <v>684</v>
      </c>
    </row>
    <row r="99" spans="1:5" ht="16.5" thickBot="1">
      <c r="A99" s="45" t="s">
        <v>694</v>
      </c>
      <c r="B99" s="46" t="s">
        <v>675</v>
      </c>
      <c r="C99" s="48" t="s">
        <v>695</v>
      </c>
      <c r="D99" s="46" t="s">
        <v>573</v>
      </c>
      <c r="E99" s="46" t="s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 filterMode="1">
    <pageSetUpPr fitToPage="1"/>
  </sheetPr>
  <dimension ref="A1:N217"/>
  <sheetViews>
    <sheetView topLeftCell="D1" zoomScale="85" zoomScaleNormal="85" workbookViewId="0">
      <selection activeCell="G16" sqref="G16:G22"/>
    </sheetView>
  </sheetViews>
  <sheetFormatPr defaultColWidth="8.85546875" defaultRowHeight="15"/>
  <cols>
    <col min="1" max="1" width="37.28515625" style="32" bestFit="1" customWidth="1"/>
    <col min="2" max="2" width="8.85546875" style="32"/>
    <col min="3" max="3" width="73.28515625" style="32" customWidth="1"/>
    <col min="4" max="4" width="8.85546875" style="32"/>
    <col min="5" max="5" width="39.140625" style="32" bestFit="1" customWidth="1"/>
    <col min="6" max="6" width="80.42578125" style="42" customWidth="1"/>
    <col min="7" max="7" width="9.42578125" style="32" bestFit="1" customWidth="1"/>
    <col min="8" max="8" width="8.85546875" style="32"/>
    <col min="9" max="9" width="29" style="32" customWidth="1"/>
    <col min="10" max="10" width="8.85546875" style="32"/>
    <col min="11" max="11" width="67.140625" style="32" customWidth="1"/>
    <col min="12" max="12" width="8.85546875" style="32"/>
    <col min="13" max="13" width="27.140625" style="32" bestFit="1" customWidth="1"/>
    <col min="14" max="14" width="129.7109375" style="32" bestFit="1" customWidth="1"/>
    <col min="15" max="15" width="8.85546875" style="32"/>
    <col min="16" max="16" width="24.28515625" style="32" customWidth="1"/>
    <col min="17" max="16384" width="8.85546875" style="32"/>
  </cols>
  <sheetData>
    <row r="1" spans="1:14" ht="15.75">
      <c r="A1" s="38" t="s">
        <v>2</v>
      </c>
      <c r="B1" s="39"/>
      <c r="C1" s="38" t="s">
        <v>3</v>
      </c>
      <c r="D1" s="39"/>
      <c r="E1" s="40" t="s">
        <v>2</v>
      </c>
      <c r="F1" s="38" t="s">
        <v>3</v>
      </c>
      <c r="G1" s="62" t="s">
        <v>698</v>
      </c>
      <c r="I1" s="57" t="s">
        <v>697</v>
      </c>
      <c r="K1" s="58" t="s">
        <v>461</v>
      </c>
      <c r="M1" s="38" t="s">
        <v>460</v>
      </c>
      <c r="N1" s="33" t="s">
        <v>699</v>
      </c>
    </row>
    <row r="2" spans="1:14" ht="30" hidden="1">
      <c r="A2" s="13" t="s">
        <v>274</v>
      </c>
      <c r="C2" s="29" t="s">
        <v>275</v>
      </c>
      <c r="E2" s="33" t="s">
        <v>274</v>
      </c>
      <c r="F2" s="29" t="s">
        <v>275</v>
      </c>
      <c r="G2" s="63">
        <v>14</v>
      </c>
      <c r="I2" s="61" t="s">
        <v>465</v>
      </c>
      <c r="K2" s="59" t="s">
        <v>506</v>
      </c>
      <c r="M2" s="13" t="s">
        <v>465</v>
      </c>
      <c r="N2" s="33" t="s">
        <v>700</v>
      </c>
    </row>
    <row r="3" spans="1:14" ht="15.75" hidden="1">
      <c r="A3" s="13" t="s">
        <v>83</v>
      </c>
      <c r="C3" s="29" t="s">
        <v>277</v>
      </c>
      <c r="E3" s="33" t="s">
        <v>274</v>
      </c>
      <c r="F3" s="29" t="s">
        <v>277</v>
      </c>
      <c r="G3" s="63">
        <v>8</v>
      </c>
      <c r="I3" s="61" t="s">
        <v>522</v>
      </c>
      <c r="K3" s="59" t="s">
        <v>512</v>
      </c>
      <c r="M3" s="13" t="s">
        <v>465</v>
      </c>
      <c r="N3" s="33" t="s">
        <v>701</v>
      </c>
    </row>
    <row r="4" spans="1:14" ht="30" hidden="1">
      <c r="A4" s="30" t="s">
        <v>400</v>
      </c>
      <c r="C4" s="13" t="s">
        <v>86</v>
      </c>
      <c r="E4" s="33" t="s">
        <v>83</v>
      </c>
      <c r="F4" s="13" t="s">
        <v>86</v>
      </c>
      <c r="G4" s="63">
        <v>3</v>
      </c>
      <c r="I4" s="61" t="s">
        <v>527</v>
      </c>
      <c r="K4" s="59" t="s">
        <v>695</v>
      </c>
      <c r="M4" s="13" t="s">
        <v>465</v>
      </c>
      <c r="N4" s="33" t="s">
        <v>702</v>
      </c>
    </row>
    <row r="5" spans="1:14" ht="31.5" hidden="1">
      <c r="A5" s="13" t="s">
        <v>37</v>
      </c>
      <c r="C5" s="13" t="s">
        <v>98</v>
      </c>
      <c r="E5" s="33" t="s">
        <v>83</v>
      </c>
      <c r="F5" s="13" t="s">
        <v>98</v>
      </c>
      <c r="G5" s="63">
        <v>8</v>
      </c>
      <c r="I5" s="61" t="s">
        <v>533</v>
      </c>
      <c r="K5" s="36" t="s">
        <v>669</v>
      </c>
      <c r="M5" s="13" t="s">
        <v>465</v>
      </c>
      <c r="N5" s="33" t="s">
        <v>703</v>
      </c>
    </row>
    <row r="6" spans="1:14" ht="30" hidden="1">
      <c r="A6" s="30" t="s">
        <v>450</v>
      </c>
      <c r="C6" s="13" t="s">
        <v>100</v>
      </c>
      <c r="E6" s="33" t="s">
        <v>83</v>
      </c>
      <c r="F6" s="13" t="s">
        <v>100</v>
      </c>
      <c r="G6" s="63">
        <v>8</v>
      </c>
      <c r="I6" s="61" t="s">
        <v>546</v>
      </c>
      <c r="K6" s="59" t="s">
        <v>518</v>
      </c>
      <c r="M6" s="13" t="s">
        <v>465</v>
      </c>
      <c r="N6" s="33" t="s">
        <v>704</v>
      </c>
    </row>
    <row r="7" spans="1:14" ht="30" hidden="1">
      <c r="A7" s="13" t="s">
        <v>279</v>
      </c>
      <c r="C7" s="13" t="s">
        <v>102</v>
      </c>
      <c r="E7" s="33" t="s">
        <v>83</v>
      </c>
      <c r="F7" s="13" t="s">
        <v>102</v>
      </c>
      <c r="G7" s="63">
        <v>8</v>
      </c>
      <c r="I7" s="61" t="s">
        <v>609</v>
      </c>
      <c r="K7" s="36" t="s">
        <v>665</v>
      </c>
      <c r="M7" s="13" t="s">
        <v>465</v>
      </c>
      <c r="N7" s="33" t="s">
        <v>705</v>
      </c>
    </row>
    <row r="8" spans="1:14" ht="30" hidden="1">
      <c r="A8" s="13" t="s">
        <v>458</v>
      </c>
      <c r="C8" s="13" t="s">
        <v>88</v>
      </c>
      <c r="E8" s="33" t="s">
        <v>83</v>
      </c>
      <c r="F8" s="13" t="s">
        <v>88</v>
      </c>
      <c r="G8" s="63">
        <v>3</v>
      </c>
      <c r="I8" s="61" t="s">
        <v>640</v>
      </c>
      <c r="K8" s="59" t="s">
        <v>508</v>
      </c>
      <c r="M8" s="13" t="s">
        <v>465</v>
      </c>
      <c r="N8" s="33" t="s">
        <v>706</v>
      </c>
    </row>
    <row r="9" spans="1:14" ht="30" hidden="1">
      <c r="A9" s="13" t="s">
        <v>124</v>
      </c>
      <c r="C9" s="13" t="s">
        <v>104</v>
      </c>
      <c r="E9" s="33" t="s">
        <v>83</v>
      </c>
      <c r="F9" s="13" t="s">
        <v>104</v>
      </c>
      <c r="G9" s="63">
        <v>4</v>
      </c>
      <c r="I9" s="61" t="s">
        <v>651</v>
      </c>
      <c r="K9" s="59" t="s">
        <v>514</v>
      </c>
      <c r="M9" s="13" t="s">
        <v>465</v>
      </c>
      <c r="N9" s="33" t="s">
        <v>707</v>
      </c>
    </row>
    <row r="10" spans="1:14" ht="30" hidden="1">
      <c r="A10" s="13" t="s">
        <v>265</v>
      </c>
      <c r="C10" s="30" t="s">
        <v>90</v>
      </c>
      <c r="E10" s="41" t="s">
        <v>83</v>
      </c>
      <c r="F10" s="30" t="s">
        <v>90</v>
      </c>
      <c r="G10" s="63">
        <v>5</v>
      </c>
      <c r="I10" s="61" t="s">
        <v>675</v>
      </c>
      <c r="K10" s="59" t="s">
        <v>520</v>
      </c>
      <c r="M10" s="13" t="s">
        <v>465</v>
      </c>
      <c r="N10" s="33" t="s">
        <v>708</v>
      </c>
    </row>
    <row r="11" spans="1:14" ht="30" hidden="1">
      <c r="A11" s="13" t="s">
        <v>48</v>
      </c>
      <c r="C11" s="13" t="s">
        <v>92</v>
      </c>
      <c r="E11" s="33" t="s">
        <v>83</v>
      </c>
      <c r="F11" s="13" t="s">
        <v>92</v>
      </c>
      <c r="G11" s="63">
        <v>5</v>
      </c>
      <c r="I11" s="53"/>
      <c r="K11" s="59" t="s">
        <v>688</v>
      </c>
      <c r="M11" s="13" t="s">
        <v>465</v>
      </c>
      <c r="N11" s="33" t="s">
        <v>709</v>
      </c>
    </row>
    <row r="12" spans="1:14" ht="30" hidden="1">
      <c r="A12" s="13" t="s">
        <v>181</v>
      </c>
      <c r="C12" s="13" t="s">
        <v>94</v>
      </c>
      <c r="E12" s="33" t="s">
        <v>83</v>
      </c>
      <c r="F12" s="13" t="s">
        <v>94</v>
      </c>
      <c r="G12" s="63">
        <v>4</v>
      </c>
      <c r="I12" s="53"/>
      <c r="K12" s="36" t="s">
        <v>615</v>
      </c>
      <c r="M12" s="13" t="s">
        <v>465</v>
      </c>
      <c r="N12" s="33" t="s">
        <v>710</v>
      </c>
    </row>
    <row r="13" spans="1:14" ht="45" hidden="1">
      <c r="A13" s="13" t="s">
        <v>6</v>
      </c>
      <c r="C13" s="13" t="s">
        <v>106</v>
      </c>
      <c r="E13" s="33" t="s">
        <v>83</v>
      </c>
      <c r="F13" s="13" t="s">
        <v>106</v>
      </c>
      <c r="G13" s="63">
        <v>3</v>
      </c>
      <c r="I13" s="53"/>
      <c r="K13" s="60" t="s">
        <v>607</v>
      </c>
      <c r="M13" s="13" t="s">
        <v>465</v>
      </c>
      <c r="N13" s="33" t="s">
        <v>711</v>
      </c>
    </row>
    <row r="14" spans="1:14" ht="30" hidden="1">
      <c r="A14" s="13" t="s">
        <v>163</v>
      </c>
      <c r="C14" s="13" t="s">
        <v>96</v>
      </c>
      <c r="E14" s="33" t="s">
        <v>83</v>
      </c>
      <c r="F14" s="13" t="s">
        <v>96</v>
      </c>
      <c r="G14" s="63">
        <v>8</v>
      </c>
      <c r="I14" s="53"/>
      <c r="K14" s="36" t="s">
        <v>547</v>
      </c>
      <c r="M14" s="13" t="s">
        <v>465</v>
      </c>
      <c r="N14" s="33" t="s">
        <v>712</v>
      </c>
    </row>
    <row r="15" spans="1:14" ht="15.75" hidden="1">
      <c r="A15" s="13" t="s">
        <v>424</v>
      </c>
      <c r="C15" s="13" t="s">
        <v>84</v>
      </c>
      <c r="E15" s="33" t="s">
        <v>83</v>
      </c>
      <c r="F15" s="13" t="s">
        <v>84</v>
      </c>
      <c r="G15" s="63">
        <v>8</v>
      </c>
      <c r="I15" s="53"/>
      <c r="K15" s="36" t="s">
        <v>626</v>
      </c>
      <c r="M15" s="13" t="s">
        <v>465</v>
      </c>
      <c r="N15" s="33" t="s">
        <v>713</v>
      </c>
    </row>
    <row r="16" spans="1:14" ht="15.75">
      <c r="A16" s="13" t="s">
        <v>415</v>
      </c>
      <c r="C16" s="31" t="s">
        <v>413</v>
      </c>
      <c r="E16" s="41" t="s">
        <v>400</v>
      </c>
      <c r="F16" s="31" t="s">
        <v>413</v>
      </c>
      <c r="G16" s="63">
        <v>17</v>
      </c>
      <c r="I16" s="53"/>
      <c r="K16" s="36" t="s">
        <v>569</v>
      </c>
      <c r="M16" s="13" t="s">
        <v>465</v>
      </c>
      <c r="N16" s="33" t="s">
        <v>714</v>
      </c>
    </row>
    <row r="17" spans="1:14" ht="30">
      <c r="A17" s="13" t="s">
        <v>439</v>
      </c>
      <c r="C17" s="29" t="s">
        <v>401</v>
      </c>
      <c r="E17" s="33" t="s">
        <v>400</v>
      </c>
      <c r="F17" s="29" t="s">
        <v>401</v>
      </c>
      <c r="G17" s="63">
        <v>9</v>
      </c>
      <c r="I17" s="53"/>
      <c r="K17" s="36" t="s">
        <v>595</v>
      </c>
      <c r="M17" s="13" t="s">
        <v>465</v>
      </c>
      <c r="N17" s="33" t="s">
        <v>715</v>
      </c>
    </row>
    <row r="18" spans="1:14" ht="15.75">
      <c r="A18" s="13" t="s">
        <v>158</v>
      </c>
      <c r="C18" s="29" t="s">
        <v>409</v>
      </c>
      <c r="E18" s="33" t="s">
        <v>400</v>
      </c>
      <c r="F18" s="29" t="s">
        <v>409</v>
      </c>
      <c r="G18" s="63">
        <v>1</v>
      </c>
      <c r="I18" s="53"/>
      <c r="K18" s="36" t="s">
        <v>648</v>
      </c>
      <c r="M18" s="13" t="s">
        <v>465</v>
      </c>
      <c r="N18" s="33" t="s">
        <v>716</v>
      </c>
    </row>
    <row r="19" spans="1:14" ht="15.75">
      <c r="A19" s="13" t="s">
        <v>5</v>
      </c>
      <c r="C19" s="29" t="s">
        <v>405</v>
      </c>
      <c r="E19" s="33" t="s">
        <v>400</v>
      </c>
      <c r="F19" s="29" t="s">
        <v>405</v>
      </c>
      <c r="G19" s="63">
        <v>3</v>
      </c>
      <c r="I19" s="53"/>
      <c r="K19" s="36" t="s">
        <v>565</v>
      </c>
      <c r="M19" s="13" t="s">
        <v>465</v>
      </c>
      <c r="N19" s="33" t="s">
        <v>717</v>
      </c>
    </row>
    <row r="20" spans="1:14" ht="15.75">
      <c r="A20" s="13" t="s">
        <v>194</v>
      </c>
      <c r="C20" s="29" t="s">
        <v>411</v>
      </c>
      <c r="E20" s="33" t="s">
        <v>400</v>
      </c>
      <c r="F20" s="29" t="s">
        <v>411</v>
      </c>
      <c r="G20" s="63">
        <v>1</v>
      </c>
      <c r="I20" s="53"/>
      <c r="K20" s="59" t="s">
        <v>603</v>
      </c>
      <c r="M20" s="13" t="s">
        <v>465</v>
      </c>
      <c r="N20" s="33" t="s">
        <v>718</v>
      </c>
    </row>
    <row r="21" spans="1:14" ht="15.75">
      <c r="A21" s="13" t="s">
        <v>170</v>
      </c>
      <c r="C21" s="29" t="s">
        <v>407</v>
      </c>
      <c r="E21" s="33" t="s">
        <v>400</v>
      </c>
      <c r="F21" s="29" t="s">
        <v>407</v>
      </c>
      <c r="G21" s="63">
        <v>1</v>
      </c>
      <c r="I21" s="53"/>
      <c r="K21" s="36" t="s">
        <v>551</v>
      </c>
      <c r="M21" s="13" t="s">
        <v>465</v>
      </c>
      <c r="N21" s="33" t="s">
        <v>719</v>
      </c>
    </row>
    <row r="22" spans="1:14" ht="15.75">
      <c r="A22" s="13" t="s">
        <v>241</v>
      </c>
      <c r="C22" s="29" t="s">
        <v>403</v>
      </c>
      <c r="E22" s="33" t="s">
        <v>400</v>
      </c>
      <c r="F22" s="29" t="s">
        <v>403</v>
      </c>
      <c r="G22" s="63">
        <v>2</v>
      </c>
      <c r="I22" s="53"/>
      <c r="K22" s="36" t="s">
        <v>582</v>
      </c>
      <c r="M22" s="13" t="s">
        <v>465</v>
      </c>
      <c r="N22" s="33" t="s">
        <v>720</v>
      </c>
    </row>
    <row r="23" spans="1:14" ht="30" hidden="1">
      <c r="C23" s="29" t="s">
        <v>38</v>
      </c>
      <c r="E23" s="33" t="s">
        <v>37</v>
      </c>
      <c r="F23" s="29" t="s">
        <v>38</v>
      </c>
      <c r="G23" s="63">
        <v>10</v>
      </c>
      <c r="I23" s="53"/>
      <c r="K23" s="36" t="s">
        <v>538</v>
      </c>
      <c r="M23" s="13" t="s">
        <v>522</v>
      </c>
      <c r="N23" s="33" t="s">
        <v>721</v>
      </c>
    </row>
    <row r="24" spans="1:14" ht="30" hidden="1">
      <c r="C24" s="29" t="s">
        <v>40</v>
      </c>
      <c r="E24" s="33" t="s">
        <v>37</v>
      </c>
      <c r="F24" s="29" t="s">
        <v>40</v>
      </c>
      <c r="G24" s="63">
        <v>11</v>
      </c>
      <c r="I24" s="53"/>
      <c r="K24" s="59" t="s">
        <v>605</v>
      </c>
      <c r="M24" s="13" t="s">
        <v>527</v>
      </c>
      <c r="N24" s="33" t="s">
        <v>722</v>
      </c>
    </row>
    <row r="25" spans="1:14" ht="15.75" hidden="1">
      <c r="C25" s="29" t="s">
        <v>46</v>
      </c>
      <c r="E25" s="33" t="s">
        <v>37</v>
      </c>
      <c r="F25" s="29" t="s">
        <v>46</v>
      </c>
      <c r="G25" s="63">
        <v>5</v>
      </c>
      <c r="I25" s="53"/>
      <c r="K25" s="36" t="s">
        <v>591</v>
      </c>
      <c r="M25" s="13" t="s">
        <v>527</v>
      </c>
      <c r="N25" s="33" t="s">
        <v>723</v>
      </c>
    </row>
    <row r="26" spans="1:14" ht="30" hidden="1">
      <c r="C26" s="29" t="s">
        <v>42</v>
      </c>
      <c r="E26" s="33" t="s">
        <v>37</v>
      </c>
      <c r="F26" s="29" t="s">
        <v>42</v>
      </c>
      <c r="G26" s="63">
        <v>3</v>
      </c>
      <c r="I26" s="53"/>
      <c r="K26" s="36" t="s">
        <v>633</v>
      </c>
      <c r="M26" s="13" t="s">
        <v>533</v>
      </c>
      <c r="N26" s="33" t="s">
        <v>724</v>
      </c>
    </row>
    <row r="27" spans="1:14" ht="30" hidden="1">
      <c r="C27" s="29" t="s">
        <v>44</v>
      </c>
      <c r="E27" s="33" t="s">
        <v>37</v>
      </c>
      <c r="F27" s="29" t="s">
        <v>44</v>
      </c>
      <c r="G27" s="63">
        <v>8</v>
      </c>
      <c r="I27" s="53"/>
      <c r="K27" s="36" t="s">
        <v>676</v>
      </c>
      <c r="M27" s="13" t="s">
        <v>533</v>
      </c>
      <c r="N27" s="33" t="s">
        <v>725</v>
      </c>
    </row>
    <row r="28" spans="1:14" ht="15.75" hidden="1">
      <c r="C28" s="30" t="s">
        <v>451</v>
      </c>
      <c r="E28" s="41" t="s">
        <v>450</v>
      </c>
      <c r="F28" s="30" t="s">
        <v>451</v>
      </c>
      <c r="G28" s="63">
        <v>4</v>
      </c>
      <c r="I28" s="53"/>
      <c r="K28" s="36" t="s">
        <v>680</v>
      </c>
      <c r="M28" s="13" t="s">
        <v>533</v>
      </c>
      <c r="N28" s="33" t="s">
        <v>726</v>
      </c>
    </row>
    <row r="29" spans="1:14" ht="15.75" hidden="1">
      <c r="C29" s="13" t="s">
        <v>453</v>
      </c>
      <c r="E29" s="33" t="s">
        <v>450</v>
      </c>
      <c r="F29" s="13" t="s">
        <v>453</v>
      </c>
      <c r="G29" s="63">
        <v>11</v>
      </c>
      <c r="I29" s="53"/>
      <c r="K29" s="36" t="s">
        <v>663</v>
      </c>
      <c r="M29" s="13" t="s">
        <v>533</v>
      </c>
      <c r="N29" s="33" t="s">
        <v>727</v>
      </c>
    </row>
    <row r="30" spans="1:14" ht="15.75" hidden="1">
      <c r="C30" s="29" t="s">
        <v>280</v>
      </c>
      <c r="E30" s="33" t="s">
        <v>279</v>
      </c>
      <c r="F30" s="29" t="s">
        <v>280</v>
      </c>
      <c r="G30" s="63">
        <v>11</v>
      </c>
      <c r="I30" s="53"/>
      <c r="K30" s="36" t="s">
        <v>630</v>
      </c>
      <c r="M30" s="13" t="s">
        <v>546</v>
      </c>
      <c r="N30" s="33" t="s">
        <v>728</v>
      </c>
    </row>
    <row r="31" spans="1:14" ht="15.75" hidden="1">
      <c r="C31" s="29" t="s">
        <v>282</v>
      </c>
      <c r="E31" s="33" t="s">
        <v>279</v>
      </c>
      <c r="F31" s="29" t="s">
        <v>282</v>
      </c>
      <c r="G31" s="63">
        <v>9</v>
      </c>
      <c r="I31" s="53"/>
      <c r="K31" s="36" t="s">
        <v>652</v>
      </c>
      <c r="M31" s="13" t="s">
        <v>546</v>
      </c>
      <c r="N31" s="33" t="s">
        <v>729</v>
      </c>
    </row>
    <row r="32" spans="1:14" ht="15.75" hidden="1">
      <c r="C32" s="29" t="s">
        <v>284</v>
      </c>
      <c r="E32" s="33" t="s">
        <v>279</v>
      </c>
      <c r="F32" s="29" t="s">
        <v>284</v>
      </c>
      <c r="G32" s="63">
        <v>9</v>
      </c>
      <c r="I32" s="53"/>
      <c r="K32" s="59" t="s">
        <v>671</v>
      </c>
      <c r="M32" s="13" t="s">
        <v>546</v>
      </c>
      <c r="N32" s="33" t="s">
        <v>730</v>
      </c>
    </row>
    <row r="33" spans="3:14" ht="15.75" hidden="1">
      <c r="C33" s="29" t="s">
        <v>286</v>
      </c>
      <c r="E33" s="33" t="s">
        <v>279</v>
      </c>
      <c r="F33" s="29" t="s">
        <v>286</v>
      </c>
      <c r="G33" s="63">
        <v>9</v>
      </c>
      <c r="I33" s="53"/>
      <c r="K33" s="59" t="s">
        <v>510</v>
      </c>
      <c r="M33" s="13" t="s">
        <v>546</v>
      </c>
      <c r="N33" s="33" t="s">
        <v>731</v>
      </c>
    </row>
    <row r="34" spans="3:14" ht="31.5" hidden="1">
      <c r="C34" s="29" t="s">
        <v>288</v>
      </c>
      <c r="E34" s="33" t="s">
        <v>279</v>
      </c>
      <c r="F34" s="29" t="s">
        <v>288</v>
      </c>
      <c r="G34" s="63">
        <v>9</v>
      </c>
      <c r="I34" s="53"/>
      <c r="K34" s="36" t="s">
        <v>528</v>
      </c>
      <c r="M34" s="13" t="s">
        <v>546</v>
      </c>
      <c r="N34" s="33" t="s">
        <v>732</v>
      </c>
    </row>
    <row r="35" spans="3:14" ht="15.75" hidden="1">
      <c r="C35" s="29" t="s">
        <v>290</v>
      </c>
      <c r="E35" s="33" t="s">
        <v>279</v>
      </c>
      <c r="F35" s="29" t="s">
        <v>290</v>
      </c>
      <c r="G35" s="63">
        <v>16</v>
      </c>
      <c r="I35" s="53"/>
      <c r="K35" s="36" t="s">
        <v>678</v>
      </c>
      <c r="M35" s="13" t="s">
        <v>546</v>
      </c>
      <c r="N35" s="33" t="s">
        <v>733</v>
      </c>
    </row>
    <row r="36" spans="3:14" ht="15.75" hidden="1">
      <c r="C36" s="29" t="s">
        <v>292</v>
      </c>
      <c r="E36" s="33" t="s">
        <v>279</v>
      </c>
      <c r="F36" s="29" t="s">
        <v>292</v>
      </c>
      <c r="G36" s="63">
        <v>16</v>
      </c>
      <c r="I36" s="53"/>
      <c r="K36" s="59" t="s">
        <v>693</v>
      </c>
      <c r="M36" s="13" t="s">
        <v>546</v>
      </c>
      <c r="N36" s="33" t="s">
        <v>734</v>
      </c>
    </row>
    <row r="37" spans="3:14" ht="15.75" hidden="1">
      <c r="C37" s="29" t="s">
        <v>294</v>
      </c>
      <c r="E37" s="33" t="s">
        <v>279</v>
      </c>
      <c r="F37" s="29" t="s">
        <v>294</v>
      </c>
      <c r="G37" s="63">
        <v>7</v>
      </c>
      <c r="I37" s="53"/>
      <c r="K37" s="36" t="s">
        <v>593</v>
      </c>
      <c r="M37" s="13" t="s">
        <v>546</v>
      </c>
      <c r="N37" s="33" t="s">
        <v>735</v>
      </c>
    </row>
    <row r="38" spans="3:14" ht="15.75" hidden="1">
      <c r="C38" s="29" t="s">
        <v>342</v>
      </c>
      <c r="E38" s="33" t="s">
        <v>279</v>
      </c>
      <c r="F38" s="29" t="s">
        <v>342</v>
      </c>
      <c r="G38" s="63">
        <v>7</v>
      </c>
      <c r="I38" s="53"/>
      <c r="K38" s="36" t="s">
        <v>682</v>
      </c>
      <c r="M38" s="13" t="s">
        <v>546</v>
      </c>
      <c r="N38" s="33" t="s">
        <v>736</v>
      </c>
    </row>
    <row r="39" spans="3:14" ht="15.75" hidden="1">
      <c r="C39" s="29" t="s">
        <v>296</v>
      </c>
      <c r="E39" s="33" t="s">
        <v>279</v>
      </c>
      <c r="F39" s="29" t="s">
        <v>296</v>
      </c>
      <c r="G39" s="63">
        <v>16</v>
      </c>
      <c r="I39" s="53"/>
      <c r="K39" s="36" t="s">
        <v>617</v>
      </c>
      <c r="M39" s="13" t="s">
        <v>546</v>
      </c>
      <c r="N39" s="33" t="s">
        <v>737</v>
      </c>
    </row>
    <row r="40" spans="3:14" ht="15.75" hidden="1">
      <c r="C40" s="29" t="s">
        <v>344</v>
      </c>
      <c r="E40" s="33" t="s">
        <v>279</v>
      </c>
      <c r="F40" s="29" t="s">
        <v>344</v>
      </c>
      <c r="G40" s="63">
        <v>9</v>
      </c>
      <c r="I40" s="53"/>
      <c r="K40" s="59" t="s">
        <v>690</v>
      </c>
      <c r="M40" s="13" t="s">
        <v>546</v>
      </c>
      <c r="N40" s="33" t="s">
        <v>738</v>
      </c>
    </row>
    <row r="41" spans="3:14" ht="15.75" hidden="1">
      <c r="C41" s="29" t="s">
        <v>298</v>
      </c>
      <c r="E41" s="33" t="s">
        <v>279</v>
      </c>
      <c r="F41" s="29" t="s">
        <v>298</v>
      </c>
      <c r="G41" s="63">
        <v>16</v>
      </c>
      <c r="I41" s="53"/>
      <c r="K41" s="36" t="s">
        <v>501</v>
      </c>
      <c r="M41" s="13" t="s">
        <v>546</v>
      </c>
      <c r="N41" s="33" t="s">
        <v>739</v>
      </c>
    </row>
    <row r="42" spans="3:14" ht="15.75" hidden="1">
      <c r="C42" s="29" t="s">
        <v>346</v>
      </c>
      <c r="E42" s="33" t="s">
        <v>279</v>
      </c>
      <c r="F42" s="29" t="s">
        <v>346</v>
      </c>
      <c r="G42" s="63">
        <v>9</v>
      </c>
      <c r="I42" s="53"/>
      <c r="K42" s="36" t="s">
        <v>490</v>
      </c>
      <c r="M42" s="13" t="s">
        <v>546</v>
      </c>
      <c r="N42" s="33" t="s">
        <v>740</v>
      </c>
    </row>
    <row r="43" spans="3:14" ht="15.75" hidden="1">
      <c r="C43" s="29" t="s">
        <v>348</v>
      </c>
      <c r="E43" s="33" t="s">
        <v>279</v>
      </c>
      <c r="F43" s="29" t="s">
        <v>348</v>
      </c>
      <c r="G43" s="63">
        <v>7</v>
      </c>
      <c r="I43" s="53"/>
      <c r="K43" s="59" t="s">
        <v>601</v>
      </c>
      <c r="M43" s="13" t="s">
        <v>546</v>
      </c>
      <c r="N43" s="33" t="s">
        <v>741</v>
      </c>
    </row>
    <row r="44" spans="3:14" ht="15.75" hidden="1">
      <c r="C44" s="29" t="s">
        <v>350</v>
      </c>
      <c r="E44" s="33" t="s">
        <v>279</v>
      </c>
      <c r="F44" s="29" t="s">
        <v>350</v>
      </c>
      <c r="G44" s="63">
        <v>4</v>
      </c>
      <c r="I44" s="53"/>
      <c r="K44" s="59" t="s">
        <v>523</v>
      </c>
      <c r="M44" s="13" t="s">
        <v>546</v>
      </c>
      <c r="N44" s="33" t="s">
        <v>742</v>
      </c>
    </row>
    <row r="45" spans="3:14" ht="15.75" hidden="1">
      <c r="C45" s="29" t="s">
        <v>352</v>
      </c>
      <c r="E45" s="33" t="s">
        <v>279</v>
      </c>
      <c r="F45" s="29" t="s">
        <v>352</v>
      </c>
      <c r="G45" s="63">
        <v>4</v>
      </c>
      <c r="I45" s="53"/>
      <c r="K45" s="59" t="s">
        <v>646</v>
      </c>
      <c r="M45" s="13" t="s">
        <v>546</v>
      </c>
      <c r="N45" s="33" t="s">
        <v>743</v>
      </c>
    </row>
    <row r="46" spans="3:14" ht="31.5" hidden="1">
      <c r="C46" s="29" t="s">
        <v>300</v>
      </c>
      <c r="E46" s="33" t="s">
        <v>279</v>
      </c>
      <c r="F46" s="29" t="s">
        <v>300</v>
      </c>
      <c r="G46" s="63">
        <v>7</v>
      </c>
      <c r="I46" s="53"/>
      <c r="K46" s="59" t="s">
        <v>597</v>
      </c>
      <c r="M46" s="13" t="s">
        <v>546</v>
      </c>
      <c r="N46" s="33" t="s">
        <v>744</v>
      </c>
    </row>
    <row r="47" spans="3:14" ht="15.75" hidden="1">
      <c r="C47" s="29" t="s">
        <v>302</v>
      </c>
      <c r="E47" s="33" t="s">
        <v>279</v>
      </c>
      <c r="F47" s="29" t="s">
        <v>302</v>
      </c>
      <c r="G47" s="63">
        <v>16</v>
      </c>
      <c r="I47" s="53"/>
      <c r="K47" s="59" t="s">
        <v>673</v>
      </c>
      <c r="M47" s="13" t="s">
        <v>546</v>
      </c>
      <c r="N47" s="33" t="s">
        <v>745</v>
      </c>
    </row>
    <row r="48" spans="3:14" ht="31.5" hidden="1">
      <c r="C48" s="29" t="s">
        <v>304</v>
      </c>
      <c r="E48" s="33" t="s">
        <v>279</v>
      </c>
      <c r="F48" s="29" t="s">
        <v>304</v>
      </c>
      <c r="G48" s="63">
        <v>9</v>
      </c>
      <c r="I48" s="53"/>
      <c r="K48" s="36" t="s">
        <v>466</v>
      </c>
      <c r="M48" s="13" t="s">
        <v>546</v>
      </c>
      <c r="N48" s="33" t="s">
        <v>746</v>
      </c>
    </row>
    <row r="49" spans="3:14" ht="15.75" hidden="1">
      <c r="C49" s="29" t="s">
        <v>306</v>
      </c>
      <c r="E49" s="33" t="s">
        <v>279</v>
      </c>
      <c r="F49" s="29" t="s">
        <v>306</v>
      </c>
      <c r="G49" s="63">
        <v>9</v>
      </c>
      <c r="I49" s="53"/>
      <c r="K49" s="36" t="s">
        <v>610</v>
      </c>
      <c r="M49" s="13" t="s">
        <v>546</v>
      </c>
      <c r="N49" s="33" t="s">
        <v>747</v>
      </c>
    </row>
    <row r="50" spans="3:14" ht="15.75" hidden="1">
      <c r="C50" s="29" t="s">
        <v>308</v>
      </c>
      <c r="E50" s="33" t="s">
        <v>279</v>
      </c>
      <c r="F50" s="29" t="s">
        <v>308</v>
      </c>
      <c r="G50" s="63">
        <v>9</v>
      </c>
      <c r="I50" s="53"/>
      <c r="K50" s="36" t="s">
        <v>497</v>
      </c>
      <c r="M50" s="13" t="s">
        <v>546</v>
      </c>
      <c r="N50" s="33" t="s">
        <v>748</v>
      </c>
    </row>
    <row r="51" spans="3:14" ht="15.75" hidden="1">
      <c r="C51" s="29" t="s">
        <v>310</v>
      </c>
      <c r="E51" s="33" t="s">
        <v>279</v>
      </c>
      <c r="F51" s="29" t="s">
        <v>310</v>
      </c>
      <c r="G51" s="63">
        <v>9</v>
      </c>
      <c r="I51" s="53"/>
      <c r="K51" s="36" t="s">
        <v>638</v>
      </c>
      <c r="M51" s="13" t="s">
        <v>546</v>
      </c>
      <c r="N51" s="33" t="s">
        <v>749</v>
      </c>
    </row>
    <row r="52" spans="3:14" ht="31.5" hidden="1">
      <c r="C52" s="29" t="s">
        <v>312</v>
      </c>
      <c r="E52" s="33" t="s">
        <v>279</v>
      </c>
      <c r="F52" s="29" t="s">
        <v>312</v>
      </c>
      <c r="G52" s="63">
        <v>9</v>
      </c>
      <c r="I52" s="53"/>
      <c r="K52" s="36" t="s">
        <v>488</v>
      </c>
      <c r="M52" s="13" t="s">
        <v>546</v>
      </c>
      <c r="N52" s="33" t="s">
        <v>750</v>
      </c>
    </row>
    <row r="53" spans="3:14" ht="15.75" hidden="1">
      <c r="C53" s="29" t="s">
        <v>314</v>
      </c>
      <c r="E53" s="33" t="s">
        <v>279</v>
      </c>
      <c r="F53" s="29" t="s">
        <v>314</v>
      </c>
      <c r="G53" s="63">
        <v>16</v>
      </c>
      <c r="I53" s="53"/>
      <c r="K53" s="36" t="s">
        <v>543</v>
      </c>
      <c r="M53" s="13" t="s">
        <v>546</v>
      </c>
      <c r="N53" s="33" t="s">
        <v>751</v>
      </c>
    </row>
    <row r="54" spans="3:14" ht="15.75" hidden="1">
      <c r="C54" s="29" t="s">
        <v>316</v>
      </c>
      <c r="E54" s="33" t="s">
        <v>279</v>
      </c>
      <c r="F54" s="29" t="s">
        <v>316</v>
      </c>
      <c r="G54" s="63">
        <v>16</v>
      </c>
      <c r="I54" s="53"/>
      <c r="K54" s="36" t="s">
        <v>534</v>
      </c>
      <c r="M54" s="13" t="s">
        <v>609</v>
      </c>
      <c r="N54" s="33" t="s">
        <v>752</v>
      </c>
    </row>
    <row r="55" spans="3:14" ht="15.75" hidden="1">
      <c r="C55" s="29" t="s">
        <v>318</v>
      </c>
      <c r="E55" s="33" t="s">
        <v>279</v>
      </c>
      <c r="F55" s="29" t="s">
        <v>318</v>
      </c>
      <c r="G55" s="63">
        <v>9</v>
      </c>
      <c r="I55" s="53"/>
      <c r="K55" s="59" t="s">
        <v>516</v>
      </c>
      <c r="M55" s="13" t="s">
        <v>609</v>
      </c>
      <c r="N55" s="33" t="s">
        <v>753</v>
      </c>
    </row>
    <row r="56" spans="3:14" ht="15.75" hidden="1">
      <c r="C56" s="29" t="s">
        <v>320</v>
      </c>
      <c r="E56" s="33" t="s">
        <v>279</v>
      </c>
      <c r="F56" s="29" t="s">
        <v>320</v>
      </c>
      <c r="G56" s="63">
        <v>7</v>
      </c>
      <c r="I56" s="53"/>
      <c r="K56" s="36" t="s">
        <v>641</v>
      </c>
      <c r="M56" s="13" t="s">
        <v>609</v>
      </c>
      <c r="N56" s="33" t="s">
        <v>754</v>
      </c>
    </row>
    <row r="57" spans="3:14" ht="15.75" hidden="1">
      <c r="C57" s="29" t="s">
        <v>322</v>
      </c>
      <c r="E57" s="33" t="s">
        <v>279</v>
      </c>
      <c r="F57" s="29" t="s">
        <v>322</v>
      </c>
      <c r="G57" s="63">
        <v>9</v>
      </c>
      <c r="I57" s="53"/>
      <c r="K57" s="36" t="s">
        <v>643</v>
      </c>
      <c r="M57" s="13" t="s">
        <v>609</v>
      </c>
      <c r="N57" s="33" t="s">
        <v>755</v>
      </c>
    </row>
    <row r="58" spans="3:14" ht="15.75" hidden="1">
      <c r="C58" s="29" t="s">
        <v>324</v>
      </c>
      <c r="E58" s="33" t="s">
        <v>279</v>
      </c>
      <c r="F58" s="29" t="s">
        <v>324</v>
      </c>
      <c r="G58" s="63">
        <v>9</v>
      </c>
      <c r="I58" s="53"/>
      <c r="K58" s="53"/>
      <c r="M58" s="13" t="s">
        <v>609</v>
      </c>
      <c r="N58" s="33" t="s">
        <v>756</v>
      </c>
    </row>
    <row r="59" spans="3:14" ht="15.75" hidden="1">
      <c r="C59" s="29" t="s">
        <v>326</v>
      </c>
      <c r="E59" s="33" t="s">
        <v>279</v>
      </c>
      <c r="F59" s="29" t="s">
        <v>326</v>
      </c>
      <c r="G59" s="63">
        <v>9</v>
      </c>
      <c r="I59" s="53"/>
      <c r="K59" s="53"/>
      <c r="M59" s="13" t="s">
        <v>609</v>
      </c>
      <c r="N59" s="33" t="s">
        <v>757</v>
      </c>
    </row>
    <row r="60" spans="3:14" ht="15.75" hidden="1">
      <c r="C60" s="29" t="s">
        <v>328</v>
      </c>
      <c r="E60" s="33" t="s">
        <v>279</v>
      </c>
      <c r="F60" s="29" t="s">
        <v>328</v>
      </c>
      <c r="G60" s="63">
        <v>11</v>
      </c>
      <c r="I60" s="53"/>
      <c r="K60" s="53"/>
      <c r="M60" s="13" t="s">
        <v>609</v>
      </c>
      <c r="N60" s="33" t="s">
        <v>758</v>
      </c>
    </row>
    <row r="61" spans="3:14" ht="30" hidden="1">
      <c r="C61" s="29" t="s">
        <v>354</v>
      </c>
      <c r="E61" s="33" t="s">
        <v>279</v>
      </c>
      <c r="F61" s="29" t="s">
        <v>354</v>
      </c>
      <c r="G61" s="63">
        <v>9</v>
      </c>
      <c r="I61" s="53"/>
      <c r="K61" s="53"/>
      <c r="M61" s="13" t="s">
        <v>609</v>
      </c>
      <c r="N61" s="33" t="s">
        <v>759</v>
      </c>
    </row>
    <row r="62" spans="3:14" ht="30" hidden="1">
      <c r="C62" s="29" t="s">
        <v>356</v>
      </c>
      <c r="E62" s="33" t="s">
        <v>279</v>
      </c>
      <c r="F62" s="29" t="s">
        <v>356</v>
      </c>
      <c r="G62" s="63">
        <v>7</v>
      </c>
      <c r="I62" s="53"/>
      <c r="K62" s="53"/>
      <c r="M62" s="13" t="s">
        <v>609</v>
      </c>
      <c r="N62" s="33" t="s">
        <v>760</v>
      </c>
    </row>
    <row r="63" spans="3:14" ht="15.75" hidden="1">
      <c r="C63" s="29" t="s">
        <v>358</v>
      </c>
      <c r="E63" s="33" t="s">
        <v>279</v>
      </c>
      <c r="F63" s="29" t="s">
        <v>358</v>
      </c>
      <c r="G63" s="63">
        <v>7</v>
      </c>
      <c r="I63" s="53"/>
      <c r="K63" s="53"/>
      <c r="M63" s="13" t="s">
        <v>609</v>
      </c>
      <c r="N63" s="33" t="s">
        <v>761</v>
      </c>
    </row>
    <row r="64" spans="3:14" ht="15.75" hidden="1">
      <c r="C64" s="29" t="s">
        <v>360</v>
      </c>
      <c r="E64" s="33" t="s">
        <v>279</v>
      </c>
      <c r="F64" s="29" t="s">
        <v>360</v>
      </c>
      <c r="G64" s="63">
        <v>7</v>
      </c>
      <c r="I64" s="53"/>
      <c r="K64" s="53"/>
      <c r="M64" s="13" t="s">
        <v>609</v>
      </c>
      <c r="N64" s="33" t="s">
        <v>762</v>
      </c>
    </row>
    <row r="65" spans="3:14" ht="15.75" hidden="1">
      <c r="C65" s="29" t="s">
        <v>362</v>
      </c>
      <c r="E65" s="33" t="s">
        <v>279</v>
      </c>
      <c r="F65" s="29" t="s">
        <v>362</v>
      </c>
      <c r="G65" s="63">
        <v>7</v>
      </c>
      <c r="I65" s="53"/>
      <c r="K65" s="53"/>
      <c r="M65" s="13" t="s">
        <v>609</v>
      </c>
      <c r="N65" s="33" t="s">
        <v>763</v>
      </c>
    </row>
    <row r="66" spans="3:14" ht="30" hidden="1">
      <c r="C66" s="29" t="s">
        <v>364</v>
      </c>
      <c r="E66" s="33" t="s">
        <v>279</v>
      </c>
      <c r="F66" s="29" t="s">
        <v>364</v>
      </c>
      <c r="G66" s="63">
        <v>7</v>
      </c>
      <c r="I66" s="53"/>
      <c r="K66" s="53"/>
      <c r="M66" s="13" t="s">
        <v>609</v>
      </c>
      <c r="N66" s="33" t="s">
        <v>764</v>
      </c>
    </row>
    <row r="67" spans="3:14" ht="15.75" hidden="1">
      <c r="C67" s="29" t="s">
        <v>366</v>
      </c>
      <c r="E67" s="33" t="s">
        <v>279</v>
      </c>
      <c r="F67" s="29" t="s">
        <v>366</v>
      </c>
      <c r="G67" s="63">
        <v>9</v>
      </c>
      <c r="I67" s="53"/>
      <c r="K67" s="53"/>
      <c r="M67" s="13" t="s">
        <v>609</v>
      </c>
      <c r="N67" s="33" t="s">
        <v>765</v>
      </c>
    </row>
    <row r="68" spans="3:14" ht="15.75" hidden="1">
      <c r="C68" s="29" t="s">
        <v>368</v>
      </c>
      <c r="E68" s="33" t="s">
        <v>279</v>
      </c>
      <c r="F68" s="29" t="s">
        <v>368</v>
      </c>
      <c r="G68" s="63">
        <v>9</v>
      </c>
      <c r="I68" s="53"/>
      <c r="K68" s="53"/>
      <c r="M68" s="13" t="s">
        <v>609</v>
      </c>
      <c r="N68" s="33" t="s">
        <v>766</v>
      </c>
    </row>
    <row r="69" spans="3:14" ht="15.75" hidden="1">
      <c r="C69" s="29" t="s">
        <v>370</v>
      </c>
      <c r="E69" s="33" t="s">
        <v>279</v>
      </c>
      <c r="F69" s="29" t="s">
        <v>370</v>
      </c>
      <c r="G69" s="63">
        <v>7</v>
      </c>
      <c r="I69" s="53"/>
      <c r="K69" s="53"/>
      <c r="M69" s="13" t="s">
        <v>609</v>
      </c>
      <c r="N69" s="33" t="s">
        <v>767</v>
      </c>
    </row>
    <row r="70" spans="3:14" ht="30" hidden="1">
      <c r="C70" s="29" t="s">
        <v>372</v>
      </c>
      <c r="E70" s="33" t="s">
        <v>279</v>
      </c>
      <c r="F70" s="29" t="s">
        <v>372</v>
      </c>
      <c r="G70" s="63">
        <v>9</v>
      </c>
      <c r="I70" s="53"/>
      <c r="K70" s="54"/>
      <c r="M70" s="13" t="s">
        <v>640</v>
      </c>
      <c r="N70" s="33" t="s">
        <v>768</v>
      </c>
    </row>
    <row r="71" spans="3:14" ht="15.75" hidden="1">
      <c r="C71" s="29" t="s">
        <v>374</v>
      </c>
      <c r="E71" s="33" t="s">
        <v>279</v>
      </c>
      <c r="F71" s="29" t="s">
        <v>374</v>
      </c>
      <c r="G71" s="63">
        <v>4</v>
      </c>
      <c r="I71" s="53"/>
      <c r="K71" s="53"/>
      <c r="M71" s="13" t="s">
        <v>640</v>
      </c>
      <c r="N71" s="33" t="s">
        <v>769</v>
      </c>
    </row>
    <row r="72" spans="3:14" ht="15.75" hidden="1">
      <c r="C72" s="29" t="s">
        <v>376</v>
      </c>
      <c r="E72" s="33" t="s">
        <v>279</v>
      </c>
      <c r="F72" s="29" t="s">
        <v>376</v>
      </c>
      <c r="G72" s="63">
        <v>9</v>
      </c>
      <c r="I72" s="53"/>
      <c r="K72" s="53"/>
      <c r="M72" s="13" t="s">
        <v>640</v>
      </c>
      <c r="N72" s="33" t="s">
        <v>770</v>
      </c>
    </row>
    <row r="73" spans="3:14" ht="15.75" hidden="1">
      <c r="C73" s="29" t="s">
        <v>378</v>
      </c>
      <c r="E73" s="33" t="s">
        <v>279</v>
      </c>
      <c r="F73" s="29" t="s">
        <v>378</v>
      </c>
      <c r="G73" s="63">
        <v>7</v>
      </c>
      <c r="I73" s="53"/>
      <c r="K73" s="54"/>
      <c r="M73" s="13" t="s">
        <v>640</v>
      </c>
      <c r="N73" s="33" t="s">
        <v>771</v>
      </c>
    </row>
    <row r="74" spans="3:14" ht="15.75" hidden="1">
      <c r="C74" s="29" t="s">
        <v>380</v>
      </c>
      <c r="E74" s="33" t="s">
        <v>279</v>
      </c>
      <c r="F74" s="29" t="s">
        <v>380</v>
      </c>
      <c r="G74" s="63">
        <v>9</v>
      </c>
      <c r="I74" s="53"/>
      <c r="K74" s="54"/>
      <c r="M74" s="13" t="s">
        <v>640</v>
      </c>
      <c r="N74" s="33" t="s">
        <v>772</v>
      </c>
    </row>
    <row r="75" spans="3:14" ht="15.75" hidden="1">
      <c r="C75" s="29" t="s">
        <v>382</v>
      </c>
      <c r="E75" s="33" t="s">
        <v>279</v>
      </c>
      <c r="F75" s="29" t="s">
        <v>382</v>
      </c>
      <c r="G75" s="63">
        <v>9</v>
      </c>
      <c r="I75" s="53"/>
      <c r="K75" s="53"/>
      <c r="M75" s="13" t="s">
        <v>640</v>
      </c>
      <c r="N75" s="33" t="s">
        <v>773</v>
      </c>
    </row>
    <row r="76" spans="3:14" ht="15.75" hidden="1">
      <c r="C76" s="29" t="s">
        <v>384</v>
      </c>
      <c r="E76" s="33" t="s">
        <v>279</v>
      </c>
      <c r="F76" s="29" t="s">
        <v>384</v>
      </c>
      <c r="G76" s="63">
        <v>7</v>
      </c>
      <c r="I76" s="53"/>
      <c r="K76" s="54"/>
      <c r="M76" s="13" t="s">
        <v>651</v>
      </c>
      <c r="N76" s="33" t="s">
        <v>774</v>
      </c>
    </row>
    <row r="77" spans="3:14" ht="30" hidden="1">
      <c r="C77" s="29" t="s">
        <v>388</v>
      </c>
      <c r="E77" s="33" t="s">
        <v>279</v>
      </c>
      <c r="F77" s="29" t="s">
        <v>388</v>
      </c>
      <c r="G77" s="63">
        <v>7</v>
      </c>
      <c r="I77" s="53"/>
      <c r="K77" s="54"/>
      <c r="M77" s="13" t="s">
        <v>651</v>
      </c>
      <c r="N77" s="33" t="s">
        <v>775</v>
      </c>
    </row>
    <row r="78" spans="3:14" ht="15.75" hidden="1">
      <c r="C78" s="29" t="s">
        <v>390</v>
      </c>
      <c r="E78" s="33" t="s">
        <v>279</v>
      </c>
      <c r="F78" s="29" t="s">
        <v>390</v>
      </c>
      <c r="G78" s="63">
        <v>9</v>
      </c>
      <c r="I78" s="53"/>
      <c r="K78" s="54"/>
      <c r="M78" s="13" t="s">
        <v>651</v>
      </c>
      <c r="N78" s="33" t="s">
        <v>776</v>
      </c>
    </row>
    <row r="79" spans="3:14" ht="15.75" hidden="1">
      <c r="C79" s="29" t="s">
        <v>392</v>
      </c>
      <c r="E79" s="33" t="s">
        <v>279</v>
      </c>
      <c r="F79" s="29" t="s">
        <v>392</v>
      </c>
      <c r="G79" s="63">
        <v>4</v>
      </c>
      <c r="I79" s="53"/>
      <c r="K79" s="54"/>
      <c r="M79" s="13" t="s">
        <v>651</v>
      </c>
      <c r="N79" s="33" t="s">
        <v>777</v>
      </c>
    </row>
    <row r="80" spans="3:14" ht="15.75" hidden="1">
      <c r="C80" s="29" t="s">
        <v>394</v>
      </c>
      <c r="E80" s="33" t="s">
        <v>279</v>
      </c>
      <c r="F80" s="29" t="s">
        <v>394</v>
      </c>
      <c r="G80" s="63">
        <v>4</v>
      </c>
      <c r="I80" s="53"/>
      <c r="K80" s="54"/>
      <c r="M80" s="13" t="s">
        <v>651</v>
      </c>
      <c r="N80" s="33" t="s">
        <v>778</v>
      </c>
    </row>
    <row r="81" spans="3:14" ht="15.75" hidden="1">
      <c r="C81" s="29" t="s">
        <v>396</v>
      </c>
      <c r="E81" s="33" t="s">
        <v>279</v>
      </c>
      <c r="F81" s="29" t="s">
        <v>396</v>
      </c>
      <c r="G81" s="63">
        <v>7</v>
      </c>
      <c r="I81" s="53"/>
      <c r="K81" s="54"/>
      <c r="M81" s="13" t="s">
        <v>651</v>
      </c>
      <c r="N81" s="33" t="s">
        <v>779</v>
      </c>
    </row>
    <row r="82" spans="3:14" ht="30" hidden="1">
      <c r="C82" s="29" t="s">
        <v>398</v>
      </c>
      <c r="E82" s="33" t="s">
        <v>279</v>
      </c>
      <c r="F82" s="29" t="s">
        <v>398</v>
      </c>
      <c r="G82" s="63">
        <v>16</v>
      </c>
      <c r="I82" s="53"/>
      <c r="K82" s="54"/>
      <c r="M82" s="13" t="s">
        <v>651</v>
      </c>
      <c r="N82" s="33" t="s">
        <v>780</v>
      </c>
    </row>
    <row r="83" spans="3:14" ht="15.75" hidden="1">
      <c r="C83" s="29" t="s">
        <v>330</v>
      </c>
      <c r="E83" s="33" t="s">
        <v>279</v>
      </c>
      <c r="F83" s="29" t="s">
        <v>330</v>
      </c>
      <c r="G83" s="63">
        <v>17</v>
      </c>
      <c r="I83" s="53"/>
      <c r="K83" s="53"/>
      <c r="M83" s="13" t="s">
        <v>651</v>
      </c>
      <c r="N83" s="33" t="s">
        <v>781</v>
      </c>
    </row>
    <row r="84" spans="3:14" ht="15.75" hidden="1">
      <c r="C84" s="29" t="s">
        <v>332</v>
      </c>
      <c r="E84" s="33" t="s">
        <v>279</v>
      </c>
      <c r="F84" s="29" t="s">
        <v>332</v>
      </c>
      <c r="G84" s="63">
        <v>17</v>
      </c>
      <c r="I84" s="53"/>
      <c r="K84" s="53"/>
      <c r="M84" s="13" t="s">
        <v>651</v>
      </c>
      <c r="N84" s="33" t="s">
        <v>782</v>
      </c>
    </row>
    <row r="85" spans="3:14" ht="15.75" hidden="1">
      <c r="C85" s="29" t="s">
        <v>334</v>
      </c>
      <c r="E85" s="33" t="s">
        <v>279</v>
      </c>
      <c r="F85" s="29" t="s">
        <v>334</v>
      </c>
      <c r="G85" s="63">
        <v>17</v>
      </c>
      <c r="I85" s="53"/>
      <c r="K85" s="53"/>
      <c r="M85" s="13" t="s">
        <v>651</v>
      </c>
      <c r="N85" s="33" t="s">
        <v>783</v>
      </c>
    </row>
    <row r="86" spans="3:14" ht="15.75" hidden="1">
      <c r="C86" s="29" t="s">
        <v>336</v>
      </c>
      <c r="E86" s="33" t="s">
        <v>279</v>
      </c>
      <c r="F86" s="29" t="s">
        <v>336</v>
      </c>
      <c r="G86" s="63">
        <v>4</v>
      </c>
      <c r="I86" s="53"/>
      <c r="K86" s="53"/>
      <c r="M86" s="13" t="s">
        <v>651</v>
      </c>
      <c r="N86" s="33" t="s">
        <v>784</v>
      </c>
    </row>
    <row r="87" spans="3:14" ht="30" hidden="1">
      <c r="C87" s="29" t="s">
        <v>338</v>
      </c>
      <c r="E87" s="33" t="s">
        <v>279</v>
      </c>
      <c r="F87" s="29" t="s">
        <v>338</v>
      </c>
      <c r="G87" s="63">
        <v>4</v>
      </c>
      <c r="I87" s="53"/>
      <c r="K87" s="53"/>
      <c r="M87" s="13" t="s">
        <v>651</v>
      </c>
      <c r="N87" s="33" t="s">
        <v>785</v>
      </c>
    </row>
    <row r="88" spans="3:14" ht="15.75" hidden="1">
      <c r="C88" s="29" t="s">
        <v>340</v>
      </c>
      <c r="E88" s="33" t="s">
        <v>279</v>
      </c>
      <c r="F88" s="29" t="s">
        <v>340</v>
      </c>
      <c r="G88" s="63">
        <v>7</v>
      </c>
      <c r="I88" s="53"/>
      <c r="K88" s="53"/>
      <c r="M88" s="13" t="s">
        <v>651</v>
      </c>
      <c r="N88" s="33" t="s">
        <v>786</v>
      </c>
    </row>
    <row r="89" spans="3:14" ht="15.75" hidden="1">
      <c r="C89" s="29" t="s">
        <v>386</v>
      </c>
      <c r="E89" s="33" t="s">
        <v>279</v>
      </c>
      <c r="F89" s="29" t="s">
        <v>386</v>
      </c>
      <c r="G89" s="63">
        <v>9</v>
      </c>
      <c r="I89" s="53"/>
      <c r="K89" s="52"/>
      <c r="M89" s="13" t="s">
        <v>675</v>
      </c>
      <c r="N89" s="33" t="s">
        <v>787</v>
      </c>
    </row>
    <row r="90" spans="3:14" ht="15.75" hidden="1">
      <c r="C90" s="29" t="s">
        <v>108</v>
      </c>
      <c r="E90" s="33" t="s">
        <v>458</v>
      </c>
      <c r="F90" s="29" t="s">
        <v>108</v>
      </c>
      <c r="G90" s="63">
        <v>6</v>
      </c>
      <c r="I90" s="53"/>
      <c r="K90" s="53"/>
      <c r="M90" s="13" t="s">
        <v>675</v>
      </c>
      <c r="N90" s="33" t="s">
        <v>788</v>
      </c>
    </row>
    <row r="91" spans="3:14" ht="30" hidden="1">
      <c r="C91" s="29" t="s">
        <v>122</v>
      </c>
      <c r="E91" s="33" t="s">
        <v>458</v>
      </c>
      <c r="F91" s="29" t="s">
        <v>122</v>
      </c>
      <c r="G91" s="63">
        <v>1</v>
      </c>
      <c r="I91" s="53"/>
      <c r="K91" s="53"/>
      <c r="M91" s="13" t="s">
        <v>675</v>
      </c>
      <c r="N91" s="33" t="s">
        <v>789</v>
      </c>
    </row>
    <row r="92" spans="3:14" ht="15.75" hidden="1">
      <c r="C92" s="29" t="s">
        <v>110</v>
      </c>
      <c r="E92" s="33" t="s">
        <v>458</v>
      </c>
      <c r="F92" s="29" t="s">
        <v>110</v>
      </c>
      <c r="G92" s="63">
        <v>10</v>
      </c>
      <c r="I92" s="53"/>
      <c r="K92" s="54"/>
      <c r="M92" s="13" t="s">
        <v>675</v>
      </c>
      <c r="N92" s="33" t="s">
        <v>790</v>
      </c>
    </row>
    <row r="93" spans="3:14" ht="15.75" hidden="1">
      <c r="C93" s="29" t="s">
        <v>112</v>
      </c>
      <c r="E93" s="33" t="s">
        <v>458</v>
      </c>
      <c r="F93" s="29" t="s">
        <v>112</v>
      </c>
      <c r="G93" s="63">
        <v>10</v>
      </c>
      <c r="I93" s="53"/>
      <c r="K93" s="54"/>
      <c r="M93" s="13" t="s">
        <v>675</v>
      </c>
      <c r="N93" s="33" t="s">
        <v>791</v>
      </c>
    </row>
    <row r="94" spans="3:14" ht="30" hidden="1">
      <c r="C94" s="29" t="s">
        <v>114</v>
      </c>
      <c r="E94" s="33" t="s">
        <v>458</v>
      </c>
      <c r="F94" s="29" t="s">
        <v>114</v>
      </c>
      <c r="G94" s="63">
        <v>11</v>
      </c>
      <c r="I94" s="53"/>
      <c r="K94" s="54"/>
      <c r="M94" s="13" t="s">
        <v>675</v>
      </c>
      <c r="N94" s="33" t="s">
        <v>792</v>
      </c>
    </row>
    <row r="95" spans="3:14" ht="30" hidden="1">
      <c r="C95" s="29" t="s">
        <v>116</v>
      </c>
      <c r="E95" s="33" t="s">
        <v>458</v>
      </c>
      <c r="F95" s="29" t="s">
        <v>116</v>
      </c>
      <c r="G95" s="63">
        <v>19</v>
      </c>
      <c r="I95" s="53"/>
      <c r="K95" s="54"/>
      <c r="M95" s="13" t="s">
        <v>675</v>
      </c>
      <c r="N95" s="33" t="s">
        <v>793</v>
      </c>
    </row>
    <row r="96" spans="3:14" ht="15.75" hidden="1">
      <c r="C96" s="29" t="s">
        <v>118</v>
      </c>
      <c r="E96" s="33" t="s">
        <v>458</v>
      </c>
      <c r="F96" s="29" t="s">
        <v>118</v>
      </c>
      <c r="G96" s="63">
        <v>4</v>
      </c>
      <c r="I96" s="53"/>
      <c r="K96" s="54"/>
      <c r="M96" s="13" t="s">
        <v>675</v>
      </c>
      <c r="N96" s="33" t="s">
        <v>794</v>
      </c>
    </row>
    <row r="97" spans="3:14" ht="30" hidden="1">
      <c r="C97" s="29" t="s">
        <v>120</v>
      </c>
      <c r="E97" s="33" t="s">
        <v>458</v>
      </c>
      <c r="F97" s="29" t="s">
        <v>120</v>
      </c>
      <c r="G97" s="63">
        <v>11</v>
      </c>
      <c r="I97" s="53"/>
      <c r="K97" s="54"/>
      <c r="M97" s="13" t="s">
        <v>675</v>
      </c>
      <c r="N97" s="33" t="s">
        <v>795</v>
      </c>
    </row>
    <row r="98" spans="3:14" ht="15.75" hidden="1">
      <c r="C98" s="29" t="s">
        <v>125</v>
      </c>
      <c r="E98" s="33" t="s">
        <v>124</v>
      </c>
      <c r="F98" s="29" t="s">
        <v>125</v>
      </c>
      <c r="G98" s="63">
        <v>9</v>
      </c>
      <c r="I98" s="53"/>
      <c r="K98" s="54"/>
      <c r="M98" s="13" t="s">
        <v>675</v>
      </c>
      <c r="N98" s="33" t="s">
        <v>796</v>
      </c>
    </row>
    <row r="99" spans="3:14" ht="15.75" hidden="1">
      <c r="C99" s="29" t="s">
        <v>127</v>
      </c>
      <c r="E99" s="33" t="s">
        <v>124</v>
      </c>
      <c r="F99" s="29" t="s">
        <v>127</v>
      </c>
      <c r="G99" s="63">
        <v>9</v>
      </c>
      <c r="I99" s="53"/>
      <c r="K99" s="53"/>
      <c r="M99" s="13" t="s">
        <v>675</v>
      </c>
      <c r="N99" s="33" t="s">
        <v>797</v>
      </c>
    </row>
    <row r="100" spans="3:14" hidden="1">
      <c r="C100" s="29" t="s">
        <v>129</v>
      </c>
      <c r="E100" s="33" t="s">
        <v>124</v>
      </c>
      <c r="F100" s="29" t="s">
        <v>129</v>
      </c>
      <c r="G100" s="63">
        <v>9</v>
      </c>
      <c r="I100" s="56"/>
      <c r="K100" s="55"/>
    </row>
    <row r="101" spans="3:14" hidden="1">
      <c r="C101" s="29" t="s">
        <v>131</v>
      </c>
      <c r="E101" s="33" t="s">
        <v>124</v>
      </c>
      <c r="F101" s="29" t="s">
        <v>131</v>
      </c>
      <c r="G101" s="63">
        <v>2</v>
      </c>
      <c r="I101" s="56"/>
      <c r="K101" s="56"/>
    </row>
    <row r="102" spans="3:14" hidden="1">
      <c r="C102" s="29" t="s">
        <v>133</v>
      </c>
      <c r="E102" s="33" t="s">
        <v>124</v>
      </c>
      <c r="F102" s="29" t="s">
        <v>133</v>
      </c>
      <c r="G102" s="63">
        <v>7</v>
      </c>
      <c r="I102" s="56"/>
      <c r="K102" s="56"/>
    </row>
    <row r="103" spans="3:14" hidden="1">
      <c r="C103" s="29" t="s">
        <v>135</v>
      </c>
      <c r="E103" s="33" t="s">
        <v>124</v>
      </c>
      <c r="F103" s="29" t="s">
        <v>135</v>
      </c>
      <c r="G103" s="63">
        <v>12</v>
      </c>
      <c r="I103" s="56"/>
    </row>
    <row r="104" spans="3:14" hidden="1">
      <c r="C104" s="29" t="s">
        <v>137</v>
      </c>
      <c r="E104" s="33" t="s">
        <v>124</v>
      </c>
      <c r="F104" s="29" t="s">
        <v>137</v>
      </c>
      <c r="G104" s="63">
        <v>9</v>
      </c>
      <c r="I104" s="56"/>
    </row>
    <row r="105" spans="3:14" hidden="1">
      <c r="C105" s="29" t="s">
        <v>139</v>
      </c>
      <c r="E105" s="33" t="s">
        <v>124</v>
      </c>
      <c r="F105" s="29" t="s">
        <v>139</v>
      </c>
      <c r="G105" s="63">
        <v>9</v>
      </c>
      <c r="I105" s="56"/>
    </row>
    <row r="106" spans="3:14" hidden="1">
      <c r="C106" s="29" t="s">
        <v>141</v>
      </c>
      <c r="E106" s="33" t="s">
        <v>124</v>
      </c>
      <c r="F106" s="29" t="s">
        <v>141</v>
      </c>
      <c r="G106" s="63">
        <v>11</v>
      </c>
      <c r="I106" s="56"/>
    </row>
    <row r="107" spans="3:14" hidden="1">
      <c r="C107" s="29" t="s">
        <v>143</v>
      </c>
      <c r="E107" s="33" t="s">
        <v>124</v>
      </c>
      <c r="F107" s="29" t="s">
        <v>143</v>
      </c>
      <c r="G107" s="63">
        <v>9</v>
      </c>
      <c r="I107" s="56"/>
    </row>
    <row r="108" spans="3:14" hidden="1">
      <c r="C108" s="29" t="s">
        <v>145</v>
      </c>
      <c r="E108" s="33" t="s">
        <v>124</v>
      </c>
      <c r="F108" s="29" t="s">
        <v>145</v>
      </c>
      <c r="G108" s="63">
        <v>11</v>
      </c>
      <c r="I108" s="56"/>
    </row>
    <row r="109" spans="3:14" hidden="1">
      <c r="C109" s="29" t="s">
        <v>147</v>
      </c>
      <c r="E109" s="33" t="s">
        <v>124</v>
      </c>
      <c r="F109" s="29" t="s">
        <v>147</v>
      </c>
      <c r="G109" s="63">
        <v>9</v>
      </c>
      <c r="I109" s="56"/>
    </row>
    <row r="110" spans="3:14" ht="30" hidden="1">
      <c r="C110" s="29" t="s">
        <v>151</v>
      </c>
      <c r="E110" s="33" t="s">
        <v>124</v>
      </c>
      <c r="F110" s="29" t="s">
        <v>151</v>
      </c>
      <c r="G110" s="63">
        <v>7</v>
      </c>
      <c r="I110" s="56"/>
    </row>
    <row r="111" spans="3:14" hidden="1">
      <c r="C111" s="29" t="s">
        <v>153</v>
      </c>
      <c r="E111" s="33" t="s">
        <v>124</v>
      </c>
      <c r="F111" s="29" t="s">
        <v>153</v>
      </c>
      <c r="G111" s="63">
        <v>10</v>
      </c>
      <c r="I111" s="56"/>
    </row>
    <row r="112" spans="3:14" hidden="1">
      <c r="C112" s="29" t="s">
        <v>155</v>
      </c>
      <c r="E112" s="33" t="s">
        <v>124</v>
      </c>
      <c r="F112" s="29" t="s">
        <v>155</v>
      </c>
      <c r="G112" s="63">
        <v>9</v>
      </c>
      <c r="I112" s="56"/>
    </row>
    <row r="113" spans="3:9" hidden="1">
      <c r="C113" s="29" t="s">
        <v>149</v>
      </c>
      <c r="E113" s="33" t="s">
        <v>124</v>
      </c>
      <c r="F113" s="29" t="s">
        <v>149</v>
      </c>
      <c r="G113" s="63">
        <v>9</v>
      </c>
      <c r="I113" s="56"/>
    </row>
    <row r="114" spans="3:9" ht="30" hidden="1">
      <c r="C114" s="29" t="s">
        <v>157</v>
      </c>
      <c r="E114" s="33" t="s">
        <v>124</v>
      </c>
      <c r="F114" s="29" t="s">
        <v>157</v>
      </c>
      <c r="G114" s="63">
        <v>9</v>
      </c>
      <c r="I114" s="56"/>
    </row>
    <row r="115" spans="3:9" hidden="1">
      <c r="C115" s="29" t="s">
        <v>270</v>
      </c>
      <c r="E115" s="33" t="s">
        <v>265</v>
      </c>
      <c r="F115" s="29" t="s">
        <v>270</v>
      </c>
      <c r="G115" s="63">
        <v>20</v>
      </c>
      <c r="I115" s="56"/>
    </row>
    <row r="116" spans="3:9" ht="30" hidden="1">
      <c r="C116" s="29" t="s">
        <v>266</v>
      </c>
      <c r="E116" s="33" t="s">
        <v>265</v>
      </c>
      <c r="F116" s="29" t="s">
        <v>266</v>
      </c>
      <c r="G116" s="63">
        <v>3</v>
      </c>
      <c r="I116" s="56"/>
    </row>
    <row r="117" spans="3:9" ht="30" hidden="1">
      <c r="C117" s="29" t="s">
        <v>272</v>
      </c>
      <c r="E117" s="33" t="s">
        <v>265</v>
      </c>
      <c r="F117" s="29" t="s">
        <v>272</v>
      </c>
      <c r="G117" s="63">
        <v>3</v>
      </c>
      <c r="I117" s="56"/>
    </row>
    <row r="118" spans="3:9" ht="30" hidden="1">
      <c r="C118" s="29" t="s">
        <v>268</v>
      </c>
      <c r="E118" s="33" t="s">
        <v>265</v>
      </c>
      <c r="F118" s="29" t="s">
        <v>268</v>
      </c>
      <c r="G118" s="63">
        <v>2</v>
      </c>
      <c r="I118" s="56"/>
    </row>
    <row r="119" spans="3:9" hidden="1">
      <c r="C119" s="29" t="s">
        <v>51</v>
      </c>
      <c r="E119" s="33" t="s">
        <v>48</v>
      </c>
      <c r="F119" s="29" t="s">
        <v>51</v>
      </c>
      <c r="G119" s="63">
        <v>7</v>
      </c>
      <c r="I119" s="56"/>
    </row>
    <row r="120" spans="3:9" ht="30" hidden="1">
      <c r="C120" s="29" t="s">
        <v>49</v>
      </c>
      <c r="E120" s="33" t="s">
        <v>48</v>
      </c>
      <c r="F120" s="29" t="s">
        <v>49</v>
      </c>
      <c r="G120" s="63">
        <v>11</v>
      </c>
      <c r="I120" s="56"/>
    </row>
    <row r="121" spans="3:9" hidden="1">
      <c r="C121" s="29" t="s">
        <v>61</v>
      </c>
      <c r="E121" s="33" t="s">
        <v>48</v>
      </c>
      <c r="F121" s="29" t="s">
        <v>61</v>
      </c>
      <c r="G121" s="63">
        <v>8</v>
      </c>
      <c r="I121" s="56"/>
    </row>
    <row r="122" spans="3:9" hidden="1">
      <c r="C122" s="29" t="s">
        <v>53</v>
      </c>
      <c r="E122" s="33" t="s">
        <v>48</v>
      </c>
      <c r="F122" s="29" t="s">
        <v>53</v>
      </c>
      <c r="G122" s="63">
        <v>3</v>
      </c>
      <c r="I122" s="56"/>
    </row>
    <row r="123" spans="3:9" hidden="1">
      <c r="C123" s="29" t="s">
        <v>63</v>
      </c>
      <c r="E123" s="33" t="s">
        <v>48</v>
      </c>
      <c r="F123" s="29" t="s">
        <v>63</v>
      </c>
      <c r="G123" s="63">
        <v>6</v>
      </c>
      <c r="I123" s="56"/>
    </row>
    <row r="124" spans="3:9" hidden="1">
      <c r="C124" s="29" t="s">
        <v>55</v>
      </c>
      <c r="E124" s="33" t="s">
        <v>48</v>
      </c>
      <c r="F124" s="29" t="s">
        <v>55</v>
      </c>
      <c r="G124" s="63">
        <v>2</v>
      </c>
      <c r="I124" s="56"/>
    </row>
    <row r="125" spans="3:9" hidden="1">
      <c r="C125" s="29" t="s">
        <v>57</v>
      </c>
      <c r="E125" s="33" t="s">
        <v>48</v>
      </c>
      <c r="F125" s="29" t="s">
        <v>57</v>
      </c>
      <c r="G125" s="63">
        <v>4</v>
      </c>
      <c r="I125" s="56"/>
    </row>
    <row r="126" spans="3:9" hidden="1">
      <c r="C126" s="29" t="s">
        <v>59</v>
      </c>
      <c r="E126" s="33" t="s">
        <v>48</v>
      </c>
      <c r="F126" s="29" t="s">
        <v>59</v>
      </c>
      <c r="G126" s="63">
        <v>3</v>
      </c>
      <c r="I126" s="56"/>
    </row>
    <row r="127" spans="3:9" hidden="1">
      <c r="C127" s="29" t="s">
        <v>192</v>
      </c>
      <c r="E127" s="33" t="s">
        <v>181</v>
      </c>
      <c r="F127" s="29" t="s">
        <v>192</v>
      </c>
      <c r="G127" s="63">
        <v>18</v>
      </c>
      <c r="I127" s="56"/>
    </row>
    <row r="128" spans="3:9" hidden="1">
      <c r="C128" s="29" t="s">
        <v>190</v>
      </c>
      <c r="E128" s="33" t="s">
        <v>181</v>
      </c>
      <c r="F128" s="29" t="s">
        <v>190</v>
      </c>
      <c r="G128" s="63">
        <v>17</v>
      </c>
      <c r="I128" s="56"/>
    </row>
    <row r="129" spans="3:9" hidden="1">
      <c r="C129" s="29" t="s">
        <v>182</v>
      </c>
      <c r="E129" s="33" t="s">
        <v>181</v>
      </c>
      <c r="F129" s="29" t="s">
        <v>182</v>
      </c>
      <c r="G129" s="63">
        <v>2</v>
      </c>
      <c r="I129" s="56"/>
    </row>
    <row r="130" spans="3:9" hidden="1">
      <c r="C130" s="29" t="s">
        <v>186</v>
      </c>
      <c r="E130" s="33" t="s">
        <v>181</v>
      </c>
      <c r="F130" s="29" t="s">
        <v>186</v>
      </c>
      <c r="G130" s="63">
        <v>0</v>
      </c>
      <c r="I130" s="56"/>
    </row>
    <row r="131" spans="3:9" hidden="1">
      <c r="C131" s="29" t="s">
        <v>188</v>
      </c>
      <c r="E131" s="33" t="s">
        <v>181</v>
      </c>
      <c r="F131" s="29" t="s">
        <v>188</v>
      </c>
      <c r="G131" s="63">
        <v>4</v>
      </c>
      <c r="I131" s="56"/>
    </row>
    <row r="132" spans="3:9" hidden="1">
      <c r="C132" s="29" t="s">
        <v>184</v>
      </c>
      <c r="E132" s="33" t="s">
        <v>181</v>
      </c>
      <c r="F132" s="29" t="s">
        <v>184</v>
      </c>
      <c r="G132" s="63">
        <v>2</v>
      </c>
      <c r="I132" s="56"/>
    </row>
    <row r="133" spans="3:9" hidden="1">
      <c r="C133" s="29" t="s">
        <v>11</v>
      </c>
      <c r="E133" s="33" t="s">
        <v>6</v>
      </c>
      <c r="F133" s="29" t="s">
        <v>11</v>
      </c>
      <c r="G133" s="63">
        <v>10</v>
      </c>
      <c r="I133" s="56"/>
    </row>
    <row r="134" spans="3:9" ht="30" hidden="1">
      <c r="C134" s="29" t="s">
        <v>13</v>
      </c>
      <c r="E134" s="33" t="s">
        <v>6</v>
      </c>
      <c r="F134" s="29" t="s">
        <v>13</v>
      </c>
      <c r="G134" s="63">
        <v>11</v>
      </c>
      <c r="I134" s="56"/>
    </row>
    <row r="135" spans="3:9" hidden="1">
      <c r="C135" s="29" t="s">
        <v>7</v>
      </c>
      <c r="E135" s="33" t="s">
        <v>6</v>
      </c>
      <c r="F135" s="29" t="s">
        <v>7</v>
      </c>
      <c r="G135" s="63">
        <v>14</v>
      </c>
      <c r="I135" s="56"/>
    </row>
    <row r="136" spans="3:9" hidden="1">
      <c r="C136" s="29" t="s">
        <v>17</v>
      </c>
      <c r="E136" s="33" t="s">
        <v>6</v>
      </c>
      <c r="F136" s="29" t="s">
        <v>17</v>
      </c>
      <c r="G136" s="63">
        <v>1</v>
      </c>
      <c r="I136" s="56"/>
    </row>
    <row r="137" spans="3:9" hidden="1">
      <c r="C137" s="29" t="s">
        <v>25</v>
      </c>
      <c r="E137" s="33" t="s">
        <v>6</v>
      </c>
      <c r="F137" s="29" t="s">
        <v>25</v>
      </c>
      <c r="G137" s="63">
        <v>2</v>
      </c>
      <c r="I137" s="56"/>
    </row>
    <row r="138" spans="3:9" hidden="1">
      <c r="C138" s="29" t="s">
        <v>27</v>
      </c>
      <c r="E138" s="33" t="s">
        <v>6</v>
      </c>
      <c r="F138" s="29" t="s">
        <v>27</v>
      </c>
      <c r="G138" s="63">
        <v>1</v>
      </c>
      <c r="I138" s="56"/>
    </row>
    <row r="139" spans="3:9" hidden="1">
      <c r="C139" s="29" t="s">
        <v>29</v>
      </c>
      <c r="E139" s="33" t="s">
        <v>6</v>
      </c>
      <c r="F139" s="29" t="s">
        <v>29</v>
      </c>
      <c r="G139" s="63">
        <v>1</v>
      </c>
      <c r="I139" s="56"/>
    </row>
    <row r="140" spans="3:9" hidden="1">
      <c r="C140" s="29" t="s">
        <v>15</v>
      </c>
      <c r="E140" s="33" t="s">
        <v>6</v>
      </c>
      <c r="F140" s="29" t="s">
        <v>15</v>
      </c>
      <c r="G140" s="63">
        <v>8</v>
      </c>
      <c r="I140" s="56"/>
    </row>
    <row r="141" spans="3:9" ht="30" hidden="1">
      <c r="C141" s="29" t="s">
        <v>9</v>
      </c>
      <c r="E141" s="33" t="s">
        <v>6</v>
      </c>
      <c r="F141" s="29" t="s">
        <v>9</v>
      </c>
      <c r="G141" s="63">
        <v>14</v>
      </c>
      <c r="I141" s="56"/>
    </row>
    <row r="142" spans="3:9" ht="30" hidden="1">
      <c r="C142" s="29" t="s">
        <v>35</v>
      </c>
      <c r="E142" s="33" t="s">
        <v>6</v>
      </c>
      <c r="F142" s="29" t="s">
        <v>35</v>
      </c>
      <c r="G142" s="63">
        <v>4</v>
      </c>
      <c r="I142" s="56"/>
    </row>
    <row r="143" spans="3:9" hidden="1">
      <c r="C143" s="31" t="s">
        <v>19</v>
      </c>
      <c r="E143" s="41" t="s">
        <v>6</v>
      </c>
      <c r="F143" s="31" t="s">
        <v>19</v>
      </c>
      <c r="G143" s="63">
        <v>0</v>
      </c>
      <c r="I143" s="56"/>
    </row>
    <row r="144" spans="3:9" hidden="1">
      <c r="C144" s="29" t="s">
        <v>21</v>
      </c>
      <c r="E144" s="33" t="s">
        <v>6</v>
      </c>
      <c r="F144" s="29" t="s">
        <v>21</v>
      </c>
      <c r="G144" s="63">
        <v>1</v>
      </c>
      <c r="I144" s="56"/>
    </row>
    <row r="145" spans="3:9" hidden="1">
      <c r="C145" s="29" t="s">
        <v>23</v>
      </c>
      <c r="E145" s="33" t="s">
        <v>6</v>
      </c>
      <c r="F145" s="29" t="s">
        <v>23</v>
      </c>
      <c r="G145" s="63">
        <v>0</v>
      </c>
      <c r="I145" s="56"/>
    </row>
    <row r="146" spans="3:9" hidden="1">
      <c r="C146" s="29" t="s">
        <v>33</v>
      </c>
      <c r="E146" s="33" t="s">
        <v>6</v>
      </c>
      <c r="F146" s="29" t="s">
        <v>33</v>
      </c>
      <c r="G146" s="63">
        <v>5</v>
      </c>
      <c r="I146" s="56"/>
    </row>
    <row r="147" spans="3:9" hidden="1">
      <c r="C147" s="29" t="s">
        <v>31</v>
      </c>
      <c r="E147" s="33" t="s">
        <v>6</v>
      </c>
      <c r="F147" s="29" t="s">
        <v>31</v>
      </c>
      <c r="G147" s="63">
        <v>0</v>
      </c>
      <c r="I147" s="56"/>
    </row>
    <row r="148" spans="3:9" hidden="1">
      <c r="C148" s="29" t="s">
        <v>168</v>
      </c>
      <c r="E148" s="33" t="s">
        <v>163</v>
      </c>
      <c r="F148" s="29" t="s">
        <v>168</v>
      </c>
      <c r="G148" s="63">
        <v>8</v>
      </c>
      <c r="I148" s="56"/>
    </row>
    <row r="149" spans="3:9" hidden="1">
      <c r="C149" s="29" t="s">
        <v>166</v>
      </c>
      <c r="E149" s="33" t="s">
        <v>163</v>
      </c>
      <c r="F149" s="29" t="s">
        <v>166</v>
      </c>
      <c r="G149" s="63">
        <v>15</v>
      </c>
      <c r="I149" s="56"/>
    </row>
    <row r="150" spans="3:9" hidden="1">
      <c r="C150" s="29" t="s">
        <v>164</v>
      </c>
      <c r="E150" s="33" t="s">
        <v>163</v>
      </c>
      <c r="F150" s="29" t="s">
        <v>164</v>
      </c>
      <c r="G150" s="63">
        <v>6</v>
      </c>
      <c r="I150" s="56"/>
    </row>
    <row r="151" spans="3:9" hidden="1">
      <c r="C151" s="29" t="s">
        <v>435</v>
      </c>
      <c r="E151" s="33" t="s">
        <v>424</v>
      </c>
      <c r="F151" s="29" t="s">
        <v>435</v>
      </c>
      <c r="G151" s="63">
        <v>7</v>
      </c>
      <c r="I151" s="56"/>
    </row>
    <row r="152" spans="3:9" hidden="1">
      <c r="C152" s="29" t="s">
        <v>437</v>
      </c>
      <c r="E152" s="33" t="s">
        <v>424</v>
      </c>
      <c r="F152" s="29" t="s">
        <v>437</v>
      </c>
      <c r="G152" s="63">
        <v>3</v>
      </c>
      <c r="I152" s="56"/>
    </row>
    <row r="153" spans="3:9" hidden="1">
      <c r="C153" s="29" t="s">
        <v>431</v>
      </c>
      <c r="E153" s="33" t="s">
        <v>424</v>
      </c>
      <c r="F153" s="29" t="s">
        <v>431</v>
      </c>
      <c r="G153" s="63">
        <v>3</v>
      </c>
      <c r="I153" s="56"/>
    </row>
    <row r="154" spans="3:9" hidden="1">
      <c r="C154" s="29" t="s">
        <v>433</v>
      </c>
      <c r="E154" s="33" t="s">
        <v>424</v>
      </c>
      <c r="F154" s="29" t="s">
        <v>433</v>
      </c>
      <c r="G154" s="63">
        <v>5</v>
      </c>
      <c r="I154" s="56"/>
    </row>
    <row r="155" spans="3:9" ht="30" hidden="1">
      <c r="C155" s="29" t="s">
        <v>427</v>
      </c>
      <c r="E155" s="33" t="s">
        <v>424</v>
      </c>
      <c r="F155" s="29" t="s">
        <v>427</v>
      </c>
      <c r="G155" s="63">
        <v>6</v>
      </c>
      <c r="I155" s="56"/>
    </row>
    <row r="156" spans="3:9" hidden="1">
      <c r="C156" s="29" t="s">
        <v>425</v>
      </c>
      <c r="E156" s="33" t="s">
        <v>424</v>
      </c>
      <c r="F156" s="29" t="s">
        <v>425</v>
      </c>
      <c r="G156" s="63">
        <v>6</v>
      </c>
      <c r="I156" s="56"/>
    </row>
    <row r="157" spans="3:9" hidden="1">
      <c r="C157" s="29" t="s">
        <v>429</v>
      </c>
      <c r="E157" s="33" t="s">
        <v>424</v>
      </c>
      <c r="F157" s="29" t="s">
        <v>429</v>
      </c>
      <c r="G157" s="63">
        <v>4</v>
      </c>
      <c r="I157" s="56"/>
    </row>
    <row r="158" spans="3:9" hidden="1">
      <c r="C158" s="29" t="s">
        <v>416</v>
      </c>
      <c r="E158" s="33" t="s">
        <v>415</v>
      </c>
      <c r="F158" s="29" t="s">
        <v>416</v>
      </c>
      <c r="G158" s="63">
        <v>3</v>
      </c>
      <c r="I158" s="56"/>
    </row>
    <row r="159" spans="3:9" hidden="1">
      <c r="C159" s="29" t="s">
        <v>418</v>
      </c>
      <c r="E159" s="33" t="s">
        <v>415</v>
      </c>
      <c r="F159" s="29" t="s">
        <v>418</v>
      </c>
      <c r="G159" s="63">
        <v>5</v>
      </c>
      <c r="I159" s="56"/>
    </row>
    <row r="160" spans="3:9" hidden="1">
      <c r="C160" s="29" t="s">
        <v>420</v>
      </c>
      <c r="E160" s="33" t="s">
        <v>415</v>
      </c>
      <c r="F160" s="29" t="s">
        <v>420</v>
      </c>
      <c r="G160" s="63">
        <v>12</v>
      </c>
      <c r="I160" s="56"/>
    </row>
    <row r="161" spans="3:9" hidden="1">
      <c r="C161" s="29" t="s">
        <v>422</v>
      </c>
      <c r="E161" s="33" t="s">
        <v>415</v>
      </c>
      <c r="F161" s="29" t="s">
        <v>422</v>
      </c>
      <c r="G161" s="63">
        <v>12</v>
      </c>
      <c r="I161" s="56"/>
    </row>
    <row r="162" spans="3:9" ht="30" hidden="1">
      <c r="C162" s="29" t="s">
        <v>440</v>
      </c>
      <c r="E162" s="33" t="s">
        <v>439</v>
      </c>
      <c r="F162" s="29" t="s">
        <v>440</v>
      </c>
      <c r="G162" s="63">
        <v>0</v>
      </c>
      <c r="I162" s="56"/>
    </row>
    <row r="163" spans="3:9" ht="30" hidden="1">
      <c r="C163" s="29" t="s">
        <v>448</v>
      </c>
      <c r="E163" s="33" t="s">
        <v>439</v>
      </c>
      <c r="F163" s="29" t="s">
        <v>448</v>
      </c>
      <c r="G163" s="63">
        <v>8</v>
      </c>
      <c r="I163" s="56"/>
    </row>
    <row r="164" spans="3:9" hidden="1">
      <c r="C164" s="29" t="s">
        <v>442</v>
      </c>
      <c r="E164" s="33" t="s">
        <v>439</v>
      </c>
      <c r="F164" s="29" t="s">
        <v>442</v>
      </c>
      <c r="G164" s="63">
        <v>9</v>
      </c>
      <c r="I164" s="56"/>
    </row>
    <row r="165" spans="3:9" ht="30" hidden="1">
      <c r="C165" s="29" t="s">
        <v>444</v>
      </c>
      <c r="E165" s="33" t="s">
        <v>439</v>
      </c>
      <c r="F165" s="29" t="s">
        <v>444</v>
      </c>
      <c r="G165" s="63">
        <v>10</v>
      </c>
      <c r="I165" s="56"/>
    </row>
    <row r="166" spans="3:9" ht="30" hidden="1">
      <c r="C166" s="29" t="s">
        <v>446</v>
      </c>
      <c r="E166" s="33" t="s">
        <v>439</v>
      </c>
      <c r="F166" s="29" t="s">
        <v>446</v>
      </c>
      <c r="G166" s="63">
        <v>6</v>
      </c>
      <c r="I166" s="56"/>
    </row>
    <row r="167" spans="3:9" hidden="1">
      <c r="C167" s="29" t="s">
        <v>159</v>
      </c>
      <c r="E167" s="33" t="s">
        <v>158</v>
      </c>
      <c r="F167" s="29" t="s">
        <v>159</v>
      </c>
      <c r="G167" s="63">
        <v>2</v>
      </c>
      <c r="I167" s="56"/>
    </row>
    <row r="168" spans="3:9" hidden="1">
      <c r="C168" s="29" t="s">
        <v>161</v>
      </c>
      <c r="E168" s="33" t="s">
        <v>158</v>
      </c>
      <c r="F168" s="29" t="s">
        <v>161</v>
      </c>
      <c r="G168" s="63">
        <v>18</v>
      </c>
      <c r="I168" s="56"/>
    </row>
    <row r="169" spans="3:9" hidden="1">
      <c r="C169" s="29" t="s">
        <v>79</v>
      </c>
      <c r="E169" s="33" t="s">
        <v>5</v>
      </c>
      <c r="F169" s="29" t="s">
        <v>79</v>
      </c>
      <c r="G169" s="63">
        <v>6</v>
      </c>
      <c r="I169" s="56"/>
    </row>
    <row r="170" spans="3:9" hidden="1">
      <c r="C170" s="29" t="s">
        <v>73</v>
      </c>
      <c r="E170" s="33" t="s">
        <v>5</v>
      </c>
      <c r="F170" s="29" t="s">
        <v>73</v>
      </c>
      <c r="G170" s="63">
        <v>6</v>
      </c>
      <c r="I170" s="56"/>
    </row>
    <row r="171" spans="3:9" hidden="1">
      <c r="C171" s="29" t="s">
        <v>67</v>
      </c>
      <c r="E171" s="33" t="s">
        <v>5</v>
      </c>
      <c r="F171" s="29" t="s">
        <v>67</v>
      </c>
      <c r="G171" s="63">
        <v>1</v>
      </c>
      <c r="I171" s="56"/>
    </row>
    <row r="172" spans="3:9" ht="30" hidden="1">
      <c r="C172" s="29" t="s">
        <v>71</v>
      </c>
      <c r="E172" s="33" t="s">
        <v>5</v>
      </c>
      <c r="F172" s="29" t="s">
        <v>71</v>
      </c>
      <c r="G172" s="63">
        <v>9</v>
      </c>
      <c r="I172" s="56"/>
    </row>
    <row r="173" spans="3:9" ht="30" hidden="1">
      <c r="C173" s="29" t="s">
        <v>77</v>
      </c>
      <c r="E173" s="33" t="s">
        <v>5</v>
      </c>
      <c r="F173" s="29" t="s">
        <v>77</v>
      </c>
      <c r="G173" s="63">
        <v>6</v>
      </c>
      <c r="I173" s="56"/>
    </row>
    <row r="174" spans="3:9" hidden="1">
      <c r="C174" s="29" t="s">
        <v>81</v>
      </c>
      <c r="E174" s="33" t="s">
        <v>5</v>
      </c>
      <c r="F174" s="29" t="s">
        <v>81</v>
      </c>
      <c r="G174" s="63">
        <v>3</v>
      </c>
      <c r="I174" s="56"/>
    </row>
    <row r="175" spans="3:9" hidden="1">
      <c r="C175" s="29" t="s">
        <v>69</v>
      </c>
      <c r="E175" s="33" t="s">
        <v>5</v>
      </c>
      <c r="F175" s="29" t="s">
        <v>69</v>
      </c>
      <c r="G175" s="63">
        <v>1</v>
      </c>
      <c r="I175" s="56"/>
    </row>
    <row r="176" spans="3:9" hidden="1">
      <c r="C176" s="29" t="s">
        <v>65</v>
      </c>
      <c r="E176" s="33" t="s">
        <v>5</v>
      </c>
      <c r="F176" s="29" t="s">
        <v>65</v>
      </c>
      <c r="G176" s="63">
        <v>3</v>
      </c>
      <c r="I176" s="56"/>
    </row>
    <row r="177" spans="3:9" hidden="1">
      <c r="C177" s="29" t="s">
        <v>75</v>
      </c>
      <c r="E177" s="33" t="s">
        <v>5</v>
      </c>
      <c r="F177" s="29" t="s">
        <v>75</v>
      </c>
      <c r="G177" s="63">
        <v>4</v>
      </c>
      <c r="I177" s="56"/>
    </row>
    <row r="178" spans="3:9" hidden="1">
      <c r="C178" s="29" t="s">
        <v>195</v>
      </c>
      <c r="E178" s="33" t="s">
        <v>194</v>
      </c>
      <c r="F178" s="29" t="s">
        <v>195</v>
      </c>
      <c r="G178" s="63">
        <v>14</v>
      </c>
      <c r="I178" s="56"/>
    </row>
    <row r="179" spans="3:9" hidden="1">
      <c r="C179" s="31" t="s">
        <v>197</v>
      </c>
      <c r="E179" s="41" t="s">
        <v>194</v>
      </c>
      <c r="F179" s="31" t="s">
        <v>197</v>
      </c>
      <c r="G179" s="63">
        <v>7</v>
      </c>
      <c r="I179" s="56"/>
    </row>
    <row r="180" spans="3:9" hidden="1">
      <c r="C180" s="29" t="s">
        <v>199</v>
      </c>
      <c r="E180" s="33" t="s">
        <v>194</v>
      </c>
      <c r="F180" s="29" t="s">
        <v>199</v>
      </c>
      <c r="G180" s="63">
        <v>3</v>
      </c>
      <c r="I180" s="56"/>
    </row>
    <row r="181" spans="3:9" hidden="1">
      <c r="C181" s="13" t="s">
        <v>215</v>
      </c>
      <c r="E181" s="33" t="s">
        <v>194</v>
      </c>
      <c r="F181" s="13" t="s">
        <v>215</v>
      </c>
      <c r="G181" s="63">
        <v>6</v>
      </c>
      <c r="I181" s="56"/>
    </row>
    <row r="182" spans="3:9" hidden="1">
      <c r="C182" s="29" t="s">
        <v>201</v>
      </c>
      <c r="E182" s="33" t="s">
        <v>194</v>
      </c>
      <c r="F182" s="29" t="s">
        <v>201</v>
      </c>
      <c r="G182" s="63">
        <v>9</v>
      </c>
      <c r="I182" s="56"/>
    </row>
    <row r="183" spans="3:9" hidden="1">
      <c r="C183" s="29" t="s">
        <v>203</v>
      </c>
      <c r="E183" s="33" t="s">
        <v>194</v>
      </c>
      <c r="F183" s="29" t="s">
        <v>203</v>
      </c>
      <c r="G183" s="63">
        <v>3</v>
      </c>
      <c r="I183" s="56"/>
    </row>
    <row r="184" spans="3:9" ht="30" hidden="1">
      <c r="C184" s="13" t="s">
        <v>217</v>
      </c>
      <c r="E184" s="33" t="s">
        <v>194</v>
      </c>
      <c r="F184" s="13" t="s">
        <v>217</v>
      </c>
      <c r="G184" s="63">
        <v>21</v>
      </c>
      <c r="I184" s="56"/>
    </row>
    <row r="185" spans="3:9" ht="30" hidden="1">
      <c r="C185" s="13" t="s">
        <v>223</v>
      </c>
      <c r="E185" s="33" t="s">
        <v>194</v>
      </c>
      <c r="F185" s="13" t="s">
        <v>223</v>
      </c>
      <c r="G185" s="63">
        <v>6</v>
      </c>
      <c r="I185" s="56"/>
    </row>
    <row r="186" spans="3:9" ht="30" hidden="1">
      <c r="C186" s="13" t="s">
        <v>219</v>
      </c>
      <c r="E186" s="33" t="s">
        <v>194</v>
      </c>
      <c r="F186" s="13" t="s">
        <v>219</v>
      </c>
      <c r="G186" s="63">
        <v>18</v>
      </c>
      <c r="I186" s="56"/>
    </row>
    <row r="187" spans="3:9" hidden="1">
      <c r="C187" s="29" t="s">
        <v>205</v>
      </c>
      <c r="E187" s="33" t="s">
        <v>194</v>
      </c>
      <c r="F187" s="29" t="s">
        <v>205</v>
      </c>
      <c r="G187" s="63">
        <v>11</v>
      </c>
      <c r="I187" s="56"/>
    </row>
    <row r="188" spans="3:9" ht="30" hidden="1">
      <c r="C188" s="13" t="s">
        <v>225</v>
      </c>
      <c r="E188" s="33" t="s">
        <v>194</v>
      </c>
      <c r="F188" s="13" t="s">
        <v>225</v>
      </c>
      <c r="G188" s="63">
        <v>7</v>
      </c>
      <c r="I188" s="56"/>
    </row>
    <row r="189" spans="3:9" hidden="1">
      <c r="C189" s="29" t="s">
        <v>207</v>
      </c>
      <c r="E189" s="33" t="s">
        <v>194</v>
      </c>
      <c r="F189" s="29" t="s">
        <v>207</v>
      </c>
      <c r="G189" s="63">
        <v>3</v>
      </c>
      <c r="I189" s="56"/>
    </row>
    <row r="190" spans="3:9" ht="30" hidden="1">
      <c r="C190" s="13" t="s">
        <v>227</v>
      </c>
      <c r="E190" s="33" t="s">
        <v>194</v>
      </c>
      <c r="F190" s="13" t="s">
        <v>227</v>
      </c>
      <c r="G190" s="63">
        <v>10</v>
      </c>
      <c r="I190" s="56"/>
    </row>
    <row r="191" spans="3:9" ht="30" hidden="1">
      <c r="C191" s="13" t="s">
        <v>239</v>
      </c>
      <c r="E191" s="33" t="s">
        <v>194</v>
      </c>
      <c r="F191" s="13" t="s">
        <v>239</v>
      </c>
      <c r="G191" s="63">
        <v>1</v>
      </c>
      <c r="I191" s="56"/>
    </row>
    <row r="192" spans="3:9" ht="30" hidden="1">
      <c r="C192" s="13" t="s">
        <v>229</v>
      </c>
      <c r="E192" s="33" t="s">
        <v>194</v>
      </c>
      <c r="F192" s="13" t="s">
        <v>229</v>
      </c>
      <c r="G192" s="63">
        <v>2</v>
      </c>
      <c r="I192" s="56"/>
    </row>
    <row r="193" spans="3:9" hidden="1">
      <c r="C193" s="29" t="s">
        <v>209</v>
      </c>
      <c r="E193" s="33" t="s">
        <v>194</v>
      </c>
      <c r="F193" s="29" t="s">
        <v>209</v>
      </c>
      <c r="G193" s="63">
        <v>3</v>
      </c>
      <c r="I193" s="56"/>
    </row>
    <row r="194" spans="3:9" ht="30" hidden="1">
      <c r="C194" s="13" t="s">
        <v>231</v>
      </c>
      <c r="E194" s="33" t="s">
        <v>194</v>
      </c>
      <c r="F194" s="13" t="s">
        <v>231</v>
      </c>
      <c r="G194" s="63">
        <v>3</v>
      </c>
      <c r="I194" s="56"/>
    </row>
    <row r="195" spans="3:9" ht="30" hidden="1">
      <c r="C195" s="13" t="s">
        <v>233</v>
      </c>
      <c r="E195" s="33" t="s">
        <v>194</v>
      </c>
      <c r="F195" s="13" t="s">
        <v>233</v>
      </c>
      <c r="G195" s="63">
        <v>2</v>
      </c>
      <c r="I195" s="56"/>
    </row>
    <row r="196" spans="3:9" hidden="1">
      <c r="C196" s="29" t="s">
        <v>211</v>
      </c>
      <c r="E196" s="33" t="s">
        <v>194</v>
      </c>
      <c r="F196" s="29" t="s">
        <v>211</v>
      </c>
      <c r="G196" s="63">
        <v>1</v>
      </c>
      <c r="I196" s="56"/>
    </row>
    <row r="197" spans="3:9" ht="30" hidden="1">
      <c r="C197" s="13" t="s">
        <v>235</v>
      </c>
      <c r="E197" s="33" t="s">
        <v>194</v>
      </c>
      <c r="F197" s="13" t="s">
        <v>235</v>
      </c>
      <c r="G197" s="63">
        <v>3</v>
      </c>
      <c r="I197" s="56"/>
    </row>
    <row r="198" spans="3:9" hidden="1">
      <c r="C198" s="29" t="s">
        <v>213</v>
      </c>
      <c r="E198" s="33" t="s">
        <v>194</v>
      </c>
      <c r="F198" s="29" t="s">
        <v>213</v>
      </c>
      <c r="G198" s="63">
        <v>1</v>
      </c>
      <c r="I198" s="56"/>
    </row>
    <row r="199" spans="3:9" ht="30" hidden="1">
      <c r="C199" s="13" t="s">
        <v>221</v>
      </c>
      <c r="E199" s="33" t="s">
        <v>194</v>
      </c>
      <c r="F199" s="13" t="s">
        <v>221</v>
      </c>
      <c r="G199" s="63">
        <v>12</v>
      </c>
      <c r="I199" s="56"/>
    </row>
    <row r="200" spans="3:9" ht="30" hidden="1">
      <c r="C200" s="13" t="s">
        <v>237</v>
      </c>
      <c r="E200" s="33" t="s">
        <v>194</v>
      </c>
      <c r="F200" s="13" t="s">
        <v>237</v>
      </c>
      <c r="G200" s="63">
        <v>2</v>
      </c>
      <c r="I200" s="56"/>
    </row>
    <row r="201" spans="3:9" hidden="1">
      <c r="C201" s="29" t="s">
        <v>177</v>
      </c>
      <c r="E201" s="33" t="s">
        <v>170</v>
      </c>
      <c r="F201" s="29" t="s">
        <v>177</v>
      </c>
      <c r="G201" s="63">
        <v>13</v>
      </c>
      <c r="I201" s="56"/>
    </row>
    <row r="202" spans="3:9" hidden="1">
      <c r="C202" s="29" t="s">
        <v>171</v>
      </c>
      <c r="E202" s="33" t="s">
        <v>170</v>
      </c>
      <c r="F202" s="29" t="s">
        <v>171</v>
      </c>
      <c r="G202" s="63">
        <v>2</v>
      </c>
      <c r="I202" s="56"/>
    </row>
    <row r="203" spans="3:9" hidden="1">
      <c r="C203" s="29" t="s">
        <v>173</v>
      </c>
      <c r="E203" s="33" t="s">
        <v>170</v>
      </c>
      <c r="F203" s="29" t="s">
        <v>173</v>
      </c>
      <c r="G203" s="63">
        <v>4</v>
      </c>
      <c r="I203" s="56"/>
    </row>
    <row r="204" spans="3:9" hidden="1">
      <c r="C204" s="29" t="s">
        <v>175</v>
      </c>
      <c r="E204" s="33" t="s">
        <v>170</v>
      </c>
      <c r="F204" s="29" t="s">
        <v>175</v>
      </c>
      <c r="G204" s="63">
        <v>3</v>
      </c>
      <c r="I204" s="56"/>
    </row>
    <row r="205" spans="3:9" hidden="1">
      <c r="C205" s="29" t="s">
        <v>179</v>
      </c>
      <c r="E205" s="33" t="s">
        <v>170</v>
      </c>
      <c r="F205" s="29" t="s">
        <v>179</v>
      </c>
      <c r="G205" s="63">
        <v>6</v>
      </c>
      <c r="I205" s="56"/>
    </row>
    <row r="206" spans="3:9" hidden="1">
      <c r="C206" s="29" t="s">
        <v>242</v>
      </c>
      <c r="E206" s="33" t="s">
        <v>241</v>
      </c>
      <c r="F206" s="29" t="s">
        <v>242</v>
      </c>
      <c r="G206" s="63">
        <v>2</v>
      </c>
      <c r="I206" s="56"/>
    </row>
    <row r="207" spans="3:9" hidden="1">
      <c r="C207" s="29" t="s">
        <v>244</v>
      </c>
      <c r="E207" s="33" t="s">
        <v>241</v>
      </c>
      <c r="F207" s="29" t="s">
        <v>244</v>
      </c>
      <c r="G207" s="63">
        <v>1</v>
      </c>
      <c r="I207" s="56"/>
    </row>
    <row r="208" spans="3:9" hidden="1">
      <c r="C208" s="29" t="s">
        <v>246</v>
      </c>
      <c r="E208" s="33" t="s">
        <v>241</v>
      </c>
      <c r="F208" s="29" t="s">
        <v>246</v>
      </c>
      <c r="G208" s="63">
        <v>3</v>
      </c>
      <c r="I208" s="56"/>
    </row>
    <row r="209" spans="3:9" hidden="1">
      <c r="C209" s="29" t="s">
        <v>248</v>
      </c>
      <c r="E209" s="33" t="s">
        <v>241</v>
      </c>
      <c r="F209" s="29" t="s">
        <v>248</v>
      </c>
      <c r="G209" s="63">
        <v>4</v>
      </c>
      <c r="I209" s="56"/>
    </row>
    <row r="210" spans="3:9" hidden="1">
      <c r="C210" s="29" t="s">
        <v>250</v>
      </c>
      <c r="E210" s="33" t="s">
        <v>241</v>
      </c>
      <c r="F210" s="29" t="s">
        <v>250</v>
      </c>
      <c r="G210" s="63">
        <v>2</v>
      </c>
      <c r="I210" s="56"/>
    </row>
    <row r="211" spans="3:9" hidden="1">
      <c r="C211" s="29" t="s">
        <v>252</v>
      </c>
      <c r="E211" s="33" t="s">
        <v>241</v>
      </c>
      <c r="F211" s="29" t="s">
        <v>252</v>
      </c>
      <c r="G211" s="63">
        <v>0</v>
      </c>
      <c r="I211" s="56"/>
    </row>
    <row r="212" spans="3:9" hidden="1">
      <c r="C212" s="29" t="s">
        <v>254</v>
      </c>
      <c r="E212" s="33" t="s">
        <v>241</v>
      </c>
      <c r="F212" s="29" t="s">
        <v>254</v>
      </c>
      <c r="G212" s="63">
        <v>4</v>
      </c>
      <c r="I212" s="56"/>
    </row>
    <row r="213" spans="3:9" hidden="1">
      <c r="C213" s="29" t="s">
        <v>260</v>
      </c>
      <c r="E213" s="33" t="s">
        <v>241</v>
      </c>
      <c r="F213" s="29" t="s">
        <v>260</v>
      </c>
      <c r="G213" s="63">
        <v>2</v>
      </c>
    </row>
    <row r="214" spans="3:9" hidden="1">
      <c r="C214" s="29" t="s">
        <v>256</v>
      </c>
      <c r="E214" s="33" t="s">
        <v>241</v>
      </c>
      <c r="F214" s="29" t="s">
        <v>256</v>
      </c>
      <c r="G214" s="63">
        <v>4</v>
      </c>
    </row>
    <row r="215" spans="3:9" hidden="1">
      <c r="C215" s="29" t="s">
        <v>258</v>
      </c>
      <c r="E215" s="33" t="s">
        <v>241</v>
      </c>
      <c r="F215" s="29" t="s">
        <v>258</v>
      </c>
      <c r="G215" s="63">
        <v>2</v>
      </c>
    </row>
    <row r="216" spans="3:9" hidden="1">
      <c r="C216" s="29" t="s">
        <v>262</v>
      </c>
      <c r="E216" s="33" t="s">
        <v>241</v>
      </c>
      <c r="F216" s="29" t="s">
        <v>262</v>
      </c>
      <c r="G216" s="63">
        <v>7</v>
      </c>
    </row>
    <row r="217" spans="3:9" hidden="1">
      <c r="C217" s="29" t="s">
        <v>457</v>
      </c>
      <c r="E217" s="33" t="s">
        <v>241</v>
      </c>
      <c r="F217" s="29" t="s">
        <v>457</v>
      </c>
      <c r="G217" s="63">
        <v>6</v>
      </c>
    </row>
  </sheetData>
  <autoFilter ref="E1:G217">
    <filterColumn colId="0">
      <filters>
        <filter val="Бакчарский муниципальный район"/>
      </filters>
    </filterColumn>
  </autoFilter>
  <sortState ref="E2:G217">
    <sortCondition ref="E2:E217"/>
    <sortCondition ref="F2:F217"/>
  </sortState>
  <pageMargins left="0.25" right="0.25" top="0.26" bottom="0.22" header="0.3" footer="0.3"/>
  <pageSetup paperSize="9" scale="1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B5" sqref="B5:C5"/>
    </sheetView>
  </sheetViews>
  <sheetFormatPr defaultRowHeight="15"/>
  <cols>
    <col min="1" max="1" width="4.85546875" customWidth="1"/>
    <col min="2" max="2" width="40.42578125" customWidth="1"/>
    <col min="3" max="3" width="70.42578125" customWidth="1"/>
    <col min="6" max="6" width="8.85546875" customWidth="1"/>
  </cols>
  <sheetData>
    <row r="1" spans="1:10" ht="15.75" thickBot="1"/>
    <row r="2" spans="1:10" ht="33" customHeight="1" thickBot="1">
      <c r="A2" s="74"/>
      <c r="B2" s="105" t="s">
        <v>857</v>
      </c>
      <c r="C2" s="106"/>
    </row>
    <row r="3" spans="1:10" ht="27.6" customHeight="1" thickBot="1">
      <c r="A3" s="74"/>
      <c r="B3" s="75"/>
      <c r="C3" s="74"/>
    </row>
    <row r="4" spans="1:10" ht="34.9" customHeight="1">
      <c r="A4" s="81">
        <v>1</v>
      </c>
      <c r="B4" s="121" t="s">
        <v>858</v>
      </c>
      <c r="C4" s="121"/>
      <c r="E4" s="112" t="s">
        <v>869</v>
      </c>
      <c r="F4" s="113"/>
      <c r="G4" s="113"/>
      <c r="H4" s="113"/>
      <c r="I4" s="113"/>
      <c r="J4" s="114"/>
    </row>
    <row r="5" spans="1:10" ht="50.45" customHeight="1">
      <c r="A5" s="81">
        <v>2</v>
      </c>
      <c r="B5" s="121" t="s">
        <v>868</v>
      </c>
      <c r="C5" s="121"/>
      <c r="E5" s="115"/>
      <c r="F5" s="116"/>
      <c r="G5" s="116"/>
      <c r="H5" s="116"/>
      <c r="I5" s="116"/>
      <c r="J5" s="117"/>
    </row>
    <row r="6" spans="1:10" ht="38.450000000000003" customHeight="1">
      <c r="A6" s="81">
        <v>3</v>
      </c>
      <c r="B6" s="121" t="s">
        <v>799</v>
      </c>
      <c r="C6" s="121"/>
      <c r="E6" s="115"/>
      <c r="F6" s="116"/>
      <c r="G6" s="116"/>
      <c r="H6" s="116"/>
      <c r="I6" s="116"/>
      <c r="J6" s="117"/>
    </row>
    <row r="7" spans="1:10" ht="69" customHeight="1" thickBot="1">
      <c r="A7" s="81">
        <v>4</v>
      </c>
      <c r="B7" s="121" t="s">
        <v>859</v>
      </c>
      <c r="C7" s="121"/>
      <c r="E7" s="118"/>
      <c r="F7" s="119"/>
      <c r="G7" s="119"/>
      <c r="H7" s="119"/>
      <c r="I7" s="119"/>
      <c r="J7" s="120"/>
    </row>
    <row r="8" spans="1:10" ht="51.6" customHeight="1">
      <c r="A8" s="81">
        <v>5</v>
      </c>
      <c r="B8" s="122" t="s">
        <v>860</v>
      </c>
      <c r="C8" s="122"/>
    </row>
    <row r="9" spans="1:10" ht="36" customHeight="1">
      <c r="A9" s="81">
        <v>6</v>
      </c>
      <c r="B9" s="122" t="s">
        <v>800</v>
      </c>
      <c r="C9" s="122"/>
    </row>
    <row r="10" spans="1:10" ht="31.15" customHeight="1">
      <c r="A10" s="81">
        <v>7</v>
      </c>
      <c r="B10" s="121" t="s">
        <v>861</v>
      </c>
      <c r="C10" s="121"/>
    </row>
    <row r="11" spans="1:10" ht="16.899999999999999" customHeight="1">
      <c r="B11" s="76"/>
    </row>
    <row r="12" spans="1:10" ht="15" customHeight="1" thickBot="1"/>
    <row r="13" spans="1:10" ht="15.75" thickBot="1">
      <c r="B13" s="107" t="s">
        <v>801</v>
      </c>
      <c r="C13" s="108"/>
    </row>
    <row r="14" spans="1:10" ht="30">
      <c r="B14" s="109" t="s">
        <v>802</v>
      </c>
      <c r="C14" s="77" t="s">
        <v>803</v>
      </c>
    </row>
    <row r="15" spans="1:10">
      <c r="B15" s="110"/>
      <c r="C15" s="78" t="s">
        <v>804</v>
      </c>
    </row>
    <row r="16" spans="1:10">
      <c r="B16" s="110"/>
      <c r="C16" s="78" t="s">
        <v>805</v>
      </c>
    </row>
    <row r="17" spans="2:3">
      <c r="B17" s="110"/>
      <c r="C17" s="78" t="s">
        <v>806</v>
      </c>
    </row>
    <row r="18" spans="2:3" ht="15.75" thickBot="1">
      <c r="B18" s="111"/>
      <c r="C18" s="79" t="s">
        <v>807</v>
      </c>
    </row>
    <row r="19" spans="2:3" ht="45">
      <c r="B19" s="109" t="s">
        <v>808</v>
      </c>
      <c r="C19" s="78" t="s">
        <v>809</v>
      </c>
    </row>
    <row r="20" spans="2:3">
      <c r="B20" s="110"/>
      <c r="C20" s="78" t="s">
        <v>810</v>
      </c>
    </row>
    <row r="21" spans="2:3">
      <c r="B21" s="110"/>
      <c r="C21" s="78" t="s">
        <v>811</v>
      </c>
    </row>
    <row r="22" spans="2:3">
      <c r="B22" s="110"/>
      <c r="C22" s="78" t="s">
        <v>812</v>
      </c>
    </row>
    <row r="23" spans="2:3" ht="15.75" thickBot="1">
      <c r="B23" s="111"/>
      <c r="C23" s="79" t="s">
        <v>813</v>
      </c>
    </row>
    <row r="24" spans="2:3" ht="30">
      <c r="B24" s="109" t="s">
        <v>814</v>
      </c>
      <c r="C24" s="78" t="s">
        <v>815</v>
      </c>
    </row>
    <row r="25" spans="2:3">
      <c r="B25" s="110"/>
      <c r="C25" s="78" t="s">
        <v>816</v>
      </c>
    </row>
    <row r="26" spans="2:3">
      <c r="B26" s="110"/>
      <c r="C26" s="78" t="s">
        <v>817</v>
      </c>
    </row>
    <row r="27" spans="2:3">
      <c r="B27" s="110"/>
      <c r="C27" s="78" t="s">
        <v>818</v>
      </c>
    </row>
    <row r="28" spans="2:3" ht="15.75" thickBot="1">
      <c r="B28" s="111"/>
      <c r="C28" s="79" t="s">
        <v>819</v>
      </c>
    </row>
    <row r="29" spans="2:3" ht="45">
      <c r="B29" s="109" t="s">
        <v>820</v>
      </c>
      <c r="C29" s="78" t="s">
        <v>821</v>
      </c>
    </row>
    <row r="30" spans="2:3">
      <c r="B30" s="110"/>
      <c r="C30" s="78" t="s">
        <v>822</v>
      </c>
    </row>
    <row r="31" spans="2:3">
      <c r="B31" s="110"/>
      <c r="C31" s="78" t="s">
        <v>823</v>
      </c>
    </row>
    <row r="32" spans="2:3">
      <c r="B32" s="110"/>
      <c r="C32" s="78" t="s">
        <v>824</v>
      </c>
    </row>
    <row r="33" spans="2:3" ht="15.75" thickBot="1">
      <c r="B33" s="111"/>
      <c r="C33" s="79" t="s">
        <v>825</v>
      </c>
    </row>
    <row r="34" spans="2:3" ht="60">
      <c r="B34" s="109" t="s">
        <v>826</v>
      </c>
      <c r="C34" s="78" t="s">
        <v>827</v>
      </c>
    </row>
    <row r="35" spans="2:3">
      <c r="B35" s="110"/>
      <c r="C35" s="78" t="s">
        <v>828</v>
      </c>
    </row>
    <row r="36" spans="2:3">
      <c r="B36" s="110"/>
      <c r="C36" s="78" t="s">
        <v>829</v>
      </c>
    </row>
    <row r="37" spans="2:3">
      <c r="B37" s="110"/>
      <c r="C37" s="78" t="s">
        <v>830</v>
      </c>
    </row>
    <row r="38" spans="2:3" ht="15.75" thickBot="1">
      <c r="B38" s="111"/>
      <c r="C38" s="79" t="s">
        <v>831</v>
      </c>
    </row>
    <row r="39" spans="2:3" ht="45">
      <c r="B39" s="109" t="s">
        <v>832</v>
      </c>
      <c r="C39" s="78" t="s">
        <v>833</v>
      </c>
    </row>
    <row r="40" spans="2:3">
      <c r="B40" s="110"/>
      <c r="C40" s="78" t="s">
        <v>834</v>
      </c>
    </row>
    <row r="41" spans="2:3">
      <c r="B41" s="110"/>
      <c r="C41" s="78" t="s">
        <v>835</v>
      </c>
    </row>
    <row r="42" spans="2:3">
      <c r="B42" s="110"/>
      <c r="C42" s="78" t="s">
        <v>836</v>
      </c>
    </row>
    <row r="43" spans="2:3" ht="15.75" thickBot="1">
      <c r="B43" s="111"/>
      <c r="C43" s="79" t="s">
        <v>837</v>
      </c>
    </row>
    <row r="44" spans="2:3" ht="60">
      <c r="B44" s="109" t="s">
        <v>838</v>
      </c>
      <c r="C44" s="78" t="s">
        <v>839</v>
      </c>
    </row>
    <row r="45" spans="2:3">
      <c r="B45" s="110"/>
      <c r="C45" s="78" t="s">
        <v>840</v>
      </c>
    </row>
    <row r="46" spans="2:3">
      <c r="B46" s="110"/>
      <c r="C46" s="78" t="s">
        <v>841</v>
      </c>
    </row>
    <row r="47" spans="2:3">
      <c r="B47" s="110"/>
      <c r="C47" s="78" t="s">
        <v>842</v>
      </c>
    </row>
    <row r="48" spans="2:3" ht="15.75" thickBot="1">
      <c r="B48" s="111"/>
      <c r="C48" s="79" t="s">
        <v>843</v>
      </c>
    </row>
    <row r="49" spans="2:3" ht="60">
      <c r="B49" s="109" t="s">
        <v>844</v>
      </c>
      <c r="C49" s="78" t="s">
        <v>845</v>
      </c>
    </row>
    <row r="50" spans="2:3">
      <c r="B50" s="110"/>
      <c r="C50" s="78" t="s">
        <v>846</v>
      </c>
    </row>
    <row r="51" spans="2:3">
      <c r="B51" s="110"/>
      <c r="C51" s="78" t="s">
        <v>847</v>
      </c>
    </row>
    <row r="52" spans="2:3">
      <c r="B52" s="110"/>
      <c r="C52" s="78" t="s">
        <v>848</v>
      </c>
    </row>
    <row r="53" spans="2:3">
      <c r="B53" s="110"/>
      <c r="C53" s="78" t="s">
        <v>849</v>
      </c>
    </row>
    <row r="54" spans="2:3" ht="15.75" thickBot="1">
      <c r="B54" s="111"/>
      <c r="C54" s="79" t="s">
        <v>850</v>
      </c>
    </row>
    <row r="55" spans="2:3" ht="60">
      <c r="B55" s="109" t="s">
        <v>851</v>
      </c>
      <c r="C55" s="78" t="s">
        <v>852</v>
      </c>
    </row>
    <row r="56" spans="2:3">
      <c r="B56" s="110"/>
      <c r="C56" s="78" t="s">
        <v>853</v>
      </c>
    </row>
    <row r="57" spans="2:3">
      <c r="B57" s="110"/>
      <c r="C57" s="78" t="s">
        <v>854</v>
      </c>
    </row>
    <row r="58" spans="2:3">
      <c r="B58" s="110"/>
      <c r="C58" s="78" t="s">
        <v>855</v>
      </c>
    </row>
    <row r="59" spans="2:3" ht="15.75" thickBot="1">
      <c r="B59" s="111"/>
      <c r="C59" s="79" t="s">
        <v>856</v>
      </c>
    </row>
    <row r="60" spans="2:3">
      <c r="B60" s="80"/>
      <c r="C60" s="80"/>
    </row>
    <row r="61" spans="2:3">
      <c r="B61" s="80"/>
      <c r="C61" s="80"/>
    </row>
    <row r="62" spans="2:3">
      <c r="B62" s="80"/>
      <c r="C62" s="80"/>
    </row>
    <row r="63" spans="2:3">
      <c r="B63" s="80"/>
      <c r="C63" s="80"/>
    </row>
    <row r="64" spans="2:3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</sheetData>
  <sheetProtection sheet="1" objects="1" scenarios="1"/>
  <mergeCells count="19">
    <mergeCell ref="B55:B59"/>
    <mergeCell ref="B4:C4"/>
    <mergeCell ref="B5:C5"/>
    <mergeCell ref="B6:C6"/>
    <mergeCell ref="B7:C7"/>
    <mergeCell ref="B8:C8"/>
    <mergeCell ref="B9:C9"/>
    <mergeCell ref="B10:C10"/>
    <mergeCell ref="B14:B18"/>
    <mergeCell ref="B19:B23"/>
    <mergeCell ref="B24:B28"/>
    <mergeCell ref="B29:B33"/>
    <mergeCell ref="B34:B38"/>
    <mergeCell ref="B39:B43"/>
    <mergeCell ref="B2:C2"/>
    <mergeCell ref="B13:C13"/>
    <mergeCell ref="B44:B48"/>
    <mergeCell ref="E4:J7"/>
    <mergeCell ref="B49:B5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16"/>
  <sheetViews>
    <sheetView zoomScale="80" zoomScaleNormal="80" workbookViewId="0">
      <pane ySplit="1" topLeftCell="A2" activePane="bottomLeft" state="frozen"/>
      <selection pane="bottomLeft" activeCell="H2" sqref="H2"/>
    </sheetView>
  </sheetViews>
  <sheetFormatPr defaultRowHeight="15"/>
  <cols>
    <col min="1" max="1" width="4.28515625" bestFit="1" customWidth="1"/>
    <col min="2" max="2" width="17" bestFit="1" customWidth="1"/>
    <col min="3" max="3" width="41.5703125" style="37" customWidth="1"/>
    <col min="4" max="4" width="17.5703125" style="37" bestFit="1" customWidth="1"/>
    <col min="5" max="5" width="49.42578125" style="37" bestFit="1" customWidth="1"/>
    <col min="6" max="6" width="32.140625" bestFit="1" customWidth="1"/>
    <col min="7" max="7" width="49.28515625" customWidth="1"/>
    <col min="8" max="8" width="19.28515625" bestFit="1" customWidth="1"/>
  </cols>
  <sheetData>
    <row r="1" spans="1:8" ht="94.5">
      <c r="A1" s="64" t="s">
        <v>0</v>
      </c>
      <c r="B1" s="65" t="s">
        <v>1</v>
      </c>
      <c r="C1" s="66" t="s">
        <v>862</v>
      </c>
      <c r="D1" s="66" t="s">
        <v>798</v>
      </c>
      <c r="E1" s="66" t="s">
        <v>863</v>
      </c>
      <c r="F1" s="82" t="s">
        <v>864</v>
      </c>
      <c r="G1" s="84" t="s">
        <v>866</v>
      </c>
      <c r="H1" s="83" t="s">
        <v>865</v>
      </c>
    </row>
    <row r="2" spans="1:8" ht="31.5">
      <c r="A2" s="67">
        <v>1</v>
      </c>
      <c r="B2" s="35" t="s">
        <v>5</v>
      </c>
      <c r="C2" s="36" t="s">
        <v>158</v>
      </c>
      <c r="D2" s="85">
        <f ca="1">SUMIF(Данные!E$2:G$217,'Пример заполнения'!C2,Данные!G$2:G$217)</f>
        <v>20</v>
      </c>
      <c r="E2" s="36" t="s">
        <v>159</v>
      </c>
      <c r="F2" s="35" t="s">
        <v>651</v>
      </c>
      <c r="G2" s="36" t="s">
        <v>784</v>
      </c>
      <c r="H2" s="86">
        <v>4</v>
      </c>
    </row>
    <row r="3" spans="1:8" ht="31.5">
      <c r="A3" s="67">
        <v>2</v>
      </c>
      <c r="B3" s="35" t="s">
        <v>5</v>
      </c>
      <c r="C3" s="36" t="s">
        <v>158</v>
      </c>
      <c r="D3" s="85">
        <f ca="1">SUMIF(Данные!E$2:G$217,'Пример заполнения'!C3,Данные!G$2:G$217)</f>
        <v>20</v>
      </c>
      <c r="E3" s="36" t="s">
        <v>159</v>
      </c>
      <c r="F3" s="35" t="s">
        <v>640</v>
      </c>
      <c r="G3" s="36" t="s">
        <v>771</v>
      </c>
      <c r="H3" s="86">
        <v>5</v>
      </c>
    </row>
    <row r="4" spans="1:8" ht="47.25">
      <c r="A4" s="67">
        <v>3</v>
      </c>
      <c r="B4" s="35" t="s">
        <v>5</v>
      </c>
      <c r="C4" s="36" t="s">
        <v>158</v>
      </c>
      <c r="D4" s="85">
        <f ca="1">SUMIF(Данные!E$2:G$217,'Пример заполнения'!C4,Данные!G$2:G$217)</f>
        <v>20</v>
      </c>
      <c r="E4" s="36" t="s">
        <v>161</v>
      </c>
      <c r="F4" s="35" t="s">
        <v>465</v>
      </c>
      <c r="G4" s="36" t="s">
        <v>710</v>
      </c>
      <c r="H4" s="86">
        <v>3</v>
      </c>
    </row>
    <row r="5" spans="1:8" ht="15.75">
      <c r="A5" s="67">
        <v>4</v>
      </c>
      <c r="B5" s="35" t="s">
        <v>5</v>
      </c>
      <c r="C5" s="36" t="s">
        <v>158</v>
      </c>
      <c r="D5" s="85">
        <f ca="1">SUMIF(Данные!E$2:G$217,'Пример заполнения'!C5,Данные!G$2:G$217)</f>
        <v>20</v>
      </c>
      <c r="E5" s="36" t="s">
        <v>161</v>
      </c>
      <c r="F5" s="35" t="s">
        <v>609</v>
      </c>
      <c r="G5" s="36" t="s">
        <v>757</v>
      </c>
      <c r="H5" s="86">
        <v>5</v>
      </c>
    </row>
    <row r="6" spans="1:8" ht="31.5">
      <c r="A6" s="67">
        <v>5</v>
      </c>
      <c r="B6" s="35" t="s">
        <v>5</v>
      </c>
      <c r="C6" s="36" t="s">
        <v>158</v>
      </c>
      <c r="D6" s="85">
        <f ca="1">SUMIF(Данные!E$2:G$217,'Пример заполнения'!C6,Данные!G$2:G$217)</f>
        <v>20</v>
      </c>
      <c r="E6" s="36" t="s">
        <v>161</v>
      </c>
      <c r="F6" s="35" t="s">
        <v>546</v>
      </c>
      <c r="G6" s="36" t="s">
        <v>729</v>
      </c>
      <c r="H6" s="86">
        <v>3</v>
      </c>
    </row>
    <row r="7" spans="1:8">
      <c r="C7"/>
      <c r="D7"/>
      <c r="E7"/>
      <c r="G7" s="123" t="s">
        <v>867</v>
      </c>
      <c r="H7" s="124"/>
    </row>
    <row r="8" spans="1:8">
      <c r="C8"/>
      <c r="D8"/>
      <c r="E8"/>
      <c r="G8" s="125"/>
      <c r="H8" s="126"/>
    </row>
    <row r="9" spans="1:8">
      <c r="C9"/>
      <c r="D9"/>
      <c r="E9"/>
    </row>
    <row r="10" spans="1:8">
      <c r="C10"/>
      <c r="D10"/>
      <c r="E10"/>
    </row>
    <row r="11" spans="1:8">
      <c r="C11"/>
      <c r="D11"/>
      <c r="E11"/>
    </row>
    <row r="12" spans="1:8">
      <c r="C12"/>
      <c r="D12"/>
      <c r="E12"/>
    </row>
    <row r="13" spans="1:8">
      <c r="C13"/>
      <c r="D13"/>
      <c r="E13"/>
    </row>
    <row r="14" spans="1:8">
      <c r="C14"/>
      <c r="D14"/>
      <c r="E14"/>
    </row>
    <row r="15" spans="1:8">
      <c r="C15"/>
      <c r="D15"/>
      <c r="E15"/>
    </row>
    <row r="16" spans="1:8">
      <c r="C16"/>
      <c r="D16"/>
      <c r="E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</sheetData>
  <sheetProtection sheet="1" autoFilter="0"/>
  <mergeCells count="1">
    <mergeCell ref="G7:H8"/>
  </mergeCells>
  <dataValidations count="5">
    <dataValidation type="list" allowBlank="1" showInputMessage="1" showErrorMessage="1" sqref="H2:H6">
      <formula1>"1,2,3,4,5,6,7,8,9,10,11,12,13,14,15,16,17,18,19,20"</formula1>
    </dataValidation>
    <dataValidation type="list" allowBlank="1" showInputMessage="1" showErrorMessage="1" sqref="G2:G6">
      <formula1>OFFSET(Список_пробы,MATCH(F2,Среды_список,0),0,COUNTIF(Среды_список,F2),1)</formula1>
    </dataValidation>
    <dataValidation type="list" allowBlank="1" showInputMessage="1" showErrorMessage="1" sqref="F2:F6">
      <formula1>Среды</formula1>
    </dataValidation>
    <dataValidation type="list" allowBlank="1" showInputMessage="1" showErrorMessage="1" sqref="E2:E6">
      <formula1>OFFSET(Список_школ,MATCH(C2,Рабочий_список,0),0,COUNTIF(Рабочий_список,C2),1)</formula1>
    </dataValidation>
    <dataValidation type="list" allowBlank="1" showInputMessage="1" showErrorMessage="1" sqref="C527:D528 C2:C6">
      <formula1>Муниципальный</formula1>
    </dataValidation>
  </dataValidations>
  <pageMargins left="0.7" right="0.7" top="0.75" bottom="0.75" header="0.3" footer="0.3"/>
  <pageSetup paperSize="9" scale="3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OFFSET(Данные!$F$2:$F$217,MATCH(C527,Рабочий_список,0),0,COUNTIF(Рабочий_список,C527),1)</xm:f>
          </x14:formula1>
          <xm:sqref>E527:E528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H1051"/>
  <sheetViews>
    <sheetView tabSelected="1" zoomScale="80" zoomScaleNormal="80" workbookViewId="0">
      <pane ySplit="1" topLeftCell="A2" activePane="bottomLeft" state="frozen"/>
      <selection pane="bottomLeft" activeCell="H4" sqref="H4"/>
    </sheetView>
  </sheetViews>
  <sheetFormatPr defaultRowHeight="15"/>
  <cols>
    <col min="1" max="1" width="5.42578125" bestFit="1" customWidth="1"/>
    <col min="2" max="2" width="17" bestFit="1" customWidth="1"/>
    <col min="3" max="3" width="41.5703125" style="37" customWidth="1"/>
    <col min="4" max="4" width="17.5703125" style="37" bestFit="1" customWidth="1"/>
    <col min="5" max="5" width="49.42578125" style="37" bestFit="1" customWidth="1"/>
    <col min="6" max="6" width="32.140625" bestFit="1" customWidth="1"/>
    <col min="7" max="7" width="49.28515625" customWidth="1"/>
    <col min="8" max="8" width="19.28515625" bestFit="1" customWidth="1"/>
  </cols>
  <sheetData>
    <row r="1" spans="1:8" ht="94.5">
      <c r="A1" s="64" t="s">
        <v>0</v>
      </c>
      <c r="B1" s="65" t="s">
        <v>1</v>
      </c>
      <c r="C1" s="66" t="s">
        <v>862</v>
      </c>
      <c r="D1" s="66" t="s">
        <v>798</v>
      </c>
      <c r="E1" s="66" t="s">
        <v>863</v>
      </c>
      <c r="F1" s="82" t="s">
        <v>864</v>
      </c>
      <c r="G1" s="84" t="s">
        <v>866</v>
      </c>
      <c r="H1" s="83" t="s">
        <v>865</v>
      </c>
    </row>
    <row r="2" spans="1:8" ht="47.25">
      <c r="A2" s="67">
        <v>1</v>
      </c>
      <c r="B2" s="35" t="s">
        <v>5</v>
      </c>
      <c r="C2" s="36" t="s">
        <v>83</v>
      </c>
      <c r="D2" s="34">
        <f ca="1">SUMIF(Данные!E$2:G$217,'Форма для заполнения'!C2,Данные!G$2:G$217)</f>
        <v>67</v>
      </c>
      <c r="E2" s="36" t="s">
        <v>86</v>
      </c>
      <c r="F2" s="90" t="s">
        <v>546</v>
      </c>
      <c r="G2" s="91" t="s">
        <v>744</v>
      </c>
      <c r="H2" s="92">
        <v>4</v>
      </c>
    </row>
    <row r="3" spans="1:8" ht="31.5">
      <c r="A3" s="67">
        <v>2</v>
      </c>
      <c r="B3" s="35" t="s">
        <v>5</v>
      </c>
      <c r="C3" s="36" t="s">
        <v>83</v>
      </c>
      <c r="D3" s="34">
        <f ca="1">SUMIF(Данные!E$2:G$217,'Форма для заполнения'!C3,Данные!G$2:G$217)</f>
        <v>67</v>
      </c>
      <c r="E3" s="36" t="s">
        <v>98</v>
      </c>
      <c r="F3" s="35" t="s">
        <v>465</v>
      </c>
      <c r="G3" s="36" t="s">
        <v>718</v>
      </c>
      <c r="H3" s="68">
        <v>6</v>
      </c>
    </row>
    <row r="4" spans="1:8" ht="31.5">
      <c r="A4" s="67">
        <v>3</v>
      </c>
      <c r="B4" s="35" t="s">
        <v>5</v>
      </c>
      <c r="C4" s="36" t="s">
        <v>83</v>
      </c>
      <c r="D4" s="34">
        <f ca="1">SUMIF(Данные!E$2:G$217,'Форма для заполнения'!C4,Данные!G$2:G$217)</f>
        <v>67</v>
      </c>
      <c r="E4" s="36" t="s">
        <v>100</v>
      </c>
      <c r="F4" s="88" t="s">
        <v>609</v>
      </c>
      <c r="G4" s="87" t="s">
        <v>763</v>
      </c>
      <c r="H4" s="89">
        <v>6</v>
      </c>
    </row>
    <row r="5" spans="1:8" ht="31.5">
      <c r="A5" s="67">
        <v>4</v>
      </c>
      <c r="B5" s="35" t="s">
        <v>5</v>
      </c>
      <c r="C5" s="36" t="s">
        <v>83</v>
      </c>
      <c r="D5" s="34">
        <f ca="1">SUMIF(Данные!E$2:G$217,'Форма для заполнения'!C5,Данные!G$2:G$217)</f>
        <v>67</v>
      </c>
      <c r="E5" s="36" t="s">
        <v>102</v>
      </c>
      <c r="F5" s="93" t="s">
        <v>465</v>
      </c>
      <c r="G5" s="94" t="s">
        <v>718</v>
      </c>
      <c r="H5" s="95">
        <v>6</v>
      </c>
    </row>
    <row r="6" spans="1:8" ht="47.25">
      <c r="A6" s="67">
        <v>5</v>
      </c>
      <c r="B6" s="35" t="s">
        <v>5</v>
      </c>
      <c r="C6" s="36" t="s">
        <v>83</v>
      </c>
      <c r="D6" s="34">
        <f ca="1">SUMIF(Данные!E$2:G$217,'Форма для заполнения'!C6,Данные!G$2:G$217)</f>
        <v>67</v>
      </c>
      <c r="E6" s="36" t="s">
        <v>88</v>
      </c>
      <c r="F6" s="88" t="s">
        <v>609</v>
      </c>
      <c r="G6" s="87" t="s">
        <v>757</v>
      </c>
      <c r="H6" s="89">
        <v>3</v>
      </c>
    </row>
    <row r="7" spans="1:8" ht="47.25">
      <c r="A7" s="67">
        <v>6</v>
      </c>
      <c r="B7" s="35" t="s">
        <v>5</v>
      </c>
      <c r="C7" s="87" t="s">
        <v>83</v>
      </c>
      <c r="D7" s="34">
        <f ca="1">SUMIF(Данные!E$2:G$217,'Форма для заполнения'!C7,Данные!G$2:G$217)</f>
        <v>67</v>
      </c>
      <c r="E7" s="36" t="s">
        <v>104</v>
      </c>
      <c r="F7" s="96" t="s">
        <v>609</v>
      </c>
      <c r="G7" s="97" t="s">
        <v>763</v>
      </c>
      <c r="H7" s="98">
        <v>6</v>
      </c>
    </row>
    <row r="8" spans="1:8" ht="47.25">
      <c r="A8" s="67">
        <v>7</v>
      </c>
      <c r="B8" s="35" t="s">
        <v>5</v>
      </c>
      <c r="C8" s="87" t="s">
        <v>83</v>
      </c>
      <c r="D8" s="34">
        <f ca="1">SUMIF(Данные!E$2:G$217,'Форма для заполнения'!C8,Данные!G$2:G$217)</f>
        <v>67</v>
      </c>
      <c r="E8" s="36" t="s">
        <v>90</v>
      </c>
      <c r="F8" s="99" t="s">
        <v>465</v>
      </c>
      <c r="G8" s="100" t="s">
        <v>718</v>
      </c>
      <c r="H8" s="101">
        <v>6</v>
      </c>
    </row>
    <row r="9" spans="1:8" ht="47.25">
      <c r="A9" s="67">
        <v>8</v>
      </c>
      <c r="B9" s="35" t="s">
        <v>5</v>
      </c>
      <c r="C9" s="87" t="s">
        <v>83</v>
      </c>
      <c r="D9" s="34">
        <f ca="1">SUMIF(Данные!E$2:G$217,'Форма для заполнения'!C9,Данные!G$2:G$217)</f>
        <v>67</v>
      </c>
      <c r="E9" s="36" t="s">
        <v>92</v>
      </c>
      <c r="F9" s="102" t="s">
        <v>609</v>
      </c>
      <c r="G9" s="103" t="s">
        <v>763</v>
      </c>
      <c r="H9" s="104">
        <v>6</v>
      </c>
    </row>
    <row r="10" spans="1:8" ht="47.25">
      <c r="A10" s="67">
        <v>9</v>
      </c>
      <c r="B10" s="35" t="s">
        <v>5</v>
      </c>
      <c r="C10" s="87" t="s">
        <v>83</v>
      </c>
      <c r="D10" s="34">
        <f ca="1">SUMIF(Данные!E$2:G$217,'Форма для заполнения'!C10,Данные!G$2:G$217)</f>
        <v>67</v>
      </c>
      <c r="E10" s="36" t="s">
        <v>94</v>
      </c>
      <c r="F10" s="88" t="s">
        <v>465</v>
      </c>
      <c r="G10" s="87" t="s">
        <v>718</v>
      </c>
      <c r="H10" s="89">
        <v>6</v>
      </c>
    </row>
    <row r="11" spans="1:8" ht="63">
      <c r="A11" s="67">
        <v>10</v>
      </c>
      <c r="B11" s="35" t="s">
        <v>5</v>
      </c>
      <c r="C11" s="87" t="s">
        <v>83</v>
      </c>
      <c r="D11" s="34">
        <f ca="1">SUMIF(Данные!E$2:G$217,'Форма для заполнения'!C11,Данные!G$2:G$217)</f>
        <v>67</v>
      </c>
      <c r="E11" s="36" t="s">
        <v>106</v>
      </c>
      <c r="F11" s="88" t="s">
        <v>465</v>
      </c>
      <c r="G11" s="87" t="s">
        <v>718</v>
      </c>
      <c r="H11" s="89">
        <v>6</v>
      </c>
    </row>
    <row r="12" spans="1:8" ht="47.25">
      <c r="A12" s="67">
        <v>11</v>
      </c>
      <c r="B12" s="35" t="s">
        <v>5</v>
      </c>
      <c r="C12" s="87" t="s">
        <v>83</v>
      </c>
      <c r="D12" s="34">
        <f ca="1">SUMIF(Данные!E$2:G$217,'Форма для заполнения'!C12,Данные!G$2:G$217)</f>
        <v>67</v>
      </c>
      <c r="E12" s="36" t="s">
        <v>96</v>
      </c>
      <c r="F12" s="88" t="s">
        <v>609</v>
      </c>
      <c r="G12" s="87" t="s">
        <v>763</v>
      </c>
      <c r="H12" s="89">
        <v>6</v>
      </c>
    </row>
    <row r="13" spans="1:8" ht="31.5">
      <c r="A13" s="67">
        <v>12</v>
      </c>
      <c r="B13" s="35" t="s">
        <v>5</v>
      </c>
      <c r="C13" s="87" t="s">
        <v>83</v>
      </c>
      <c r="D13" s="34">
        <f ca="1">SUMIF(Данные!E$2:G$217,'Форма для заполнения'!C13,Данные!G$2:G$217)</f>
        <v>67</v>
      </c>
      <c r="E13" s="36" t="s">
        <v>84</v>
      </c>
      <c r="F13" s="88" t="s">
        <v>465</v>
      </c>
      <c r="G13" s="87" t="s">
        <v>718</v>
      </c>
      <c r="H13" s="89">
        <v>6</v>
      </c>
    </row>
    <row r="14" spans="1:8" ht="15.75">
      <c r="A14" s="67">
        <v>13</v>
      </c>
      <c r="B14" s="35" t="s">
        <v>5</v>
      </c>
      <c r="C14" s="87"/>
      <c r="D14" s="34">
        <f ca="1">SUMIF(Данные!E$2:G$217,'Форма для заполнения'!C14,Данные!G$2:G$217)</f>
        <v>0</v>
      </c>
      <c r="E14" s="36"/>
      <c r="F14" s="35"/>
      <c r="G14" s="36"/>
      <c r="H14" s="68"/>
    </row>
    <row r="15" spans="1:8" ht="15.75">
      <c r="A15" s="67">
        <v>14</v>
      </c>
      <c r="B15" s="35" t="s">
        <v>5</v>
      </c>
      <c r="C15" s="87"/>
      <c r="D15" s="34">
        <f ca="1">SUMIF(Данные!E$2:G$217,'Форма для заполнения'!C15,Данные!G$2:G$217)</f>
        <v>0</v>
      </c>
      <c r="E15" s="36"/>
      <c r="F15" s="35"/>
      <c r="G15" s="36"/>
      <c r="H15" s="68"/>
    </row>
    <row r="16" spans="1:8" ht="15.75">
      <c r="A16" s="67">
        <v>15</v>
      </c>
      <c r="B16" s="35" t="s">
        <v>5</v>
      </c>
      <c r="C16" s="87"/>
      <c r="D16" s="34">
        <f ca="1">SUMIF(Данные!E$2:G$217,'Форма для заполнения'!C16,Данные!G$2:G$217)</f>
        <v>0</v>
      </c>
      <c r="E16" s="36"/>
      <c r="F16" s="35"/>
      <c r="G16" s="36"/>
      <c r="H16" s="68"/>
    </row>
    <row r="17" spans="1:8" ht="15.75">
      <c r="A17" s="67">
        <v>16</v>
      </c>
      <c r="B17" s="35" t="s">
        <v>5</v>
      </c>
      <c r="C17" s="87"/>
      <c r="D17" s="34">
        <f ca="1">SUMIF(Данные!E$2:G$217,'Форма для заполнения'!C17,Данные!G$2:G$217)</f>
        <v>0</v>
      </c>
      <c r="E17" s="36"/>
      <c r="F17" s="35"/>
      <c r="G17" s="36"/>
      <c r="H17" s="68"/>
    </row>
    <row r="18" spans="1:8" ht="15.75">
      <c r="A18" s="67">
        <v>17</v>
      </c>
      <c r="B18" s="35" t="s">
        <v>5</v>
      </c>
      <c r="C18" s="87"/>
      <c r="D18" s="34">
        <f ca="1">SUMIF(Данные!E$2:G$217,'Форма для заполнения'!C18,Данные!G$2:G$217)</f>
        <v>0</v>
      </c>
      <c r="E18" s="36"/>
      <c r="F18" s="35"/>
      <c r="G18" s="36"/>
      <c r="H18" s="68"/>
    </row>
    <row r="19" spans="1:8" ht="15.75">
      <c r="A19" s="67">
        <v>18</v>
      </c>
      <c r="B19" s="35" t="s">
        <v>5</v>
      </c>
      <c r="C19" s="36"/>
      <c r="D19" s="34">
        <f ca="1">SUMIF(Данные!E$2:G$217,'Форма для заполнения'!C19,Данные!G$2:G$217)</f>
        <v>0</v>
      </c>
      <c r="E19" s="36"/>
      <c r="F19" s="35"/>
      <c r="G19" s="36"/>
      <c r="H19" s="68"/>
    </row>
    <row r="20" spans="1:8" ht="15.75">
      <c r="A20" s="67">
        <v>19</v>
      </c>
      <c r="B20" s="35" t="s">
        <v>5</v>
      </c>
      <c r="C20" s="36"/>
      <c r="D20" s="34">
        <f ca="1">SUMIF(Данные!E$2:G$217,'Форма для заполнения'!C20,Данные!G$2:G$217)</f>
        <v>0</v>
      </c>
      <c r="E20" s="36"/>
      <c r="F20" s="35"/>
      <c r="G20" s="36"/>
      <c r="H20" s="68"/>
    </row>
    <row r="21" spans="1:8" ht="15.75">
      <c r="A21" s="67">
        <v>20</v>
      </c>
      <c r="B21" s="35" t="s">
        <v>5</v>
      </c>
      <c r="C21" s="36"/>
      <c r="D21" s="34">
        <f ca="1">SUMIF(Данные!E$2:G$217,'Форма для заполнения'!C21,Данные!G$2:G$217)</f>
        <v>0</v>
      </c>
      <c r="E21" s="36"/>
      <c r="F21" s="35"/>
      <c r="G21" s="36"/>
      <c r="H21" s="68"/>
    </row>
    <row r="22" spans="1:8" ht="15.75">
      <c r="A22" s="67">
        <v>21</v>
      </c>
      <c r="B22" s="35" t="s">
        <v>5</v>
      </c>
      <c r="C22" s="36"/>
      <c r="D22" s="34">
        <f ca="1">SUMIF(Данные!E$2:G$217,'Форма для заполнения'!C22,Данные!G$2:G$217)</f>
        <v>0</v>
      </c>
      <c r="E22" s="36"/>
      <c r="F22" s="35"/>
      <c r="G22" s="36"/>
      <c r="H22" s="68"/>
    </row>
    <row r="23" spans="1:8" ht="15.75">
      <c r="A23" s="67">
        <v>22</v>
      </c>
      <c r="B23" s="35" t="s">
        <v>5</v>
      </c>
      <c r="C23" s="36"/>
      <c r="D23" s="34">
        <f ca="1">SUMIF(Данные!E$2:G$217,'Форма для заполнения'!C23,Данные!G$2:G$217)</f>
        <v>0</v>
      </c>
      <c r="E23" s="36"/>
      <c r="F23" s="35"/>
      <c r="G23" s="36"/>
      <c r="H23" s="68"/>
    </row>
    <row r="24" spans="1:8" ht="15.75">
      <c r="A24" s="67">
        <v>23</v>
      </c>
      <c r="B24" s="35" t="s">
        <v>5</v>
      </c>
      <c r="C24" s="36"/>
      <c r="D24" s="34">
        <f ca="1">SUMIF(Данные!E$2:G$217,'Форма для заполнения'!C24,Данные!G$2:G$217)</f>
        <v>0</v>
      </c>
      <c r="E24" s="36"/>
      <c r="F24" s="35"/>
      <c r="G24" s="36"/>
      <c r="H24" s="68"/>
    </row>
    <row r="25" spans="1:8" ht="15.75">
      <c r="A25" s="67">
        <v>24</v>
      </c>
      <c r="B25" s="35" t="s">
        <v>5</v>
      </c>
      <c r="C25" s="36"/>
      <c r="D25" s="34">
        <f ca="1">SUMIF(Данные!E$2:G$217,'Форма для заполнения'!C25,Данные!G$2:G$217)</f>
        <v>0</v>
      </c>
      <c r="E25" s="36"/>
      <c r="F25" s="35"/>
      <c r="G25" s="36"/>
      <c r="H25" s="68"/>
    </row>
    <row r="26" spans="1:8" ht="15.75">
      <c r="A26" s="67">
        <v>25</v>
      </c>
      <c r="B26" s="35" t="s">
        <v>5</v>
      </c>
      <c r="C26" s="36"/>
      <c r="D26" s="34">
        <f ca="1">SUMIF(Данные!E$2:G$217,'Форма для заполнения'!C26,Данные!G$2:G$217)</f>
        <v>0</v>
      </c>
      <c r="E26" s="36"/>
      <c r="F26" s="35"/>
      <c r="G26" s="36"/>
      <c r="H26" s="68"/>
    </row>
    <row r="27" spans="1:8" ht="15.75">
      <c r="A27" s="67">
        <v>26</v>
      </c>
      <c r="B27" s="35" t="s">
        <v>5</v>
      </c>
      <c r="C27" s="36"/>
      <c r="D27" s="34">
        <f ca="1">SUMIF(Данные!E$2:G$217,'Форма для заполнения'!C27,Данные!G$2:G$217)</f>
        <v>0</v>
      </c>
      <c r="E27" s="36"/>
      <c r="F27" s="35"/>
      <c r="G27" s="36"/>
      <c r="H27" s="68"/>
    </row>
    <row r="28" spans="1:8" ht="15.75">
      <c r="A28" s="67">
        <v>27</v>
      </c>
      <c r="B28" s="35" t="s">
        <v>5</v>
      </c>
      <c r="C28" s="36"/>
      <c r="D28" s="34">
        <f ca="1">SUMIF(Данные!E$2:G$217,'Форма для заполнения'!C28,Данные!G$2:G$217)</f>
        <v>0</v>
      </c>
      <c r="E28" s="36"/>
      <c r="F28" s="35"/>
      <c r="G28" s="36"/>
      <c r="H28" s="68"/>
    </row>
    <row r="29" spans="1:8" ht="15.75">
      <c r="A29" s="67">
        <v>28</v>
      </c>
      <c r="B29" s="35" t="s">
        <v>5</v>
      </c>
      <c r="C29" s="36"/>
      <c r="D29" s="34">
        <f ca="1">SUMIF(Данные!E$2:G$217,'Форма для заполнения'!C29,Данные!G$2:G$217)</f>
        <v>0</v>
      </c>
      <c r="E29" s="36"/>
      <c r="F29" s="35"/>
      <c r="G29" s="36"/>
      <c r="H29" s="68"/>
    </row>
    <row r="30" spans="1:8" ht="15.75">
      <c r="A30" s="67">
        <v>29</v>
      </c>
      <c r="B30" s="35" t="s">
        <v>5</v>
      </c>
      <c r="C30" s="36"/>
      <c r="D30" s="34">
        <f ca="1">SUMIF(Данные!E$2:G$217,'Форма для заполнения'!C30,Данные!G$2:G$217)</f>
        <v>0</v>
      </c>
      <c r="E30" s="36"/>
      <c r="F30" s="35"/>
      <c r="G30" s="36"/>
      <c r="H30" s="68"/>
    </row>
    <row r="31" spans="1:8" ht="15.75">
      <c r="A31" s="67">
        <v>30</v>
      </c>
      <c r="B31" s="35" t="s">
        <v>5</v>
      </c>
      <c r="C31" s="36"/>
      <c r="D31" s="34">
        <f ca="1">SUMIF(Данные!E$2:G$217,'Форма для заполнения'!C31,Данные!G$2:G$217)</f>
        <v>0</v>
      </c>
      <c r="E31" s="36"/>
      <c r="F31" s="35"/>
      <c r="G31" s="36"/>
      <c r="H31" s="68"/>
    </row>
    <row r="32" spans="1:8" ht="15.75">
      <c r="A32" s="67">
        <v>31</v>
      </c>
      <c r="B32" s="35" t="s">
        <v>5</v>
      </c>
      <c r="C32" s="36"/>
      <c r="D32" s="34">
        <f ca="1">SUMIF(Данные!E$2:G$217,'Форма для заполнения'!C32,Данные!G$2:G$217)</f>
        <v>0</v>
      </c>
      <c r="E32" s="36"/>
      <c r="F32" s="35"/>
      <c r="G32" s="36"/>
      <c r="H32" s="68"/>
    </row>
    <row r="33" spans="1:8" ht="15.75">
      <c r="A33" s="67">
        <v>32</v>
      </c>
      <c r="B33" s="35" t="s">
        <v>5</v>
      </c>
      <c r="C33" s="36"/>
      <c r="D33" s="34">
        <f ca="1">SUMIF(Данные!E$2:G$217,'Форма для заполнения'!C33,Данные!G$2:G$217)</f>
        <v>0</v>
      </c>
      <c r="E33" s="36"/>
      <c r="F33" s="35"/>
      <c r="G33" s="36"/>
      <c r="H33" s="68"/>
    </row>
    <row r="34" spans="1:8" ht="15.75">
      <c r="A34" s="67">
        <v>33</v>
      </c>
      <c r="B34" s="35" t="s">
        <v>5</v>
      </c>
      <c r="C34" s="36"/>
      <c r="D34" s="34">
        <f ca="1">SUMIF(Данные!E$2:G$217,'Форма для заполнения'!C34,Данные!G$2:G$217)</f>
        <v>0</v>
      </c>
      <c r="E34" s="36"/>
      <c r="F34" s="35"/>
      <c r="G34" s="36"/>
      <c r="H34" s="68"/>
    </row>
    <row r="35" spans="1:8" ht="15.75">
      <c r="A35" s="67">
        <v>34</v>
      </c>
      <c r="B35" s="35" t="s">
        <v>5</v>
      </c>
      <c r="C35" s="36"/>
      <c r="D35" s="34">
        <f ca="1">SUMIF(Данные!E$2:G$217,'Форма для заполнения'!C35,Данные!G$2:G$217)</f>
        <v>0</v>
      </c>
      <c r="E35" s="36"/>
      <c r="F35" s="35"/>
      <c r="G35" s="36"/>
      <c r="H35" s="68"/>
    </row>
    <row r="36" spans="1:8" ht="15.75">
      <c r="A36" s="67">
        <v>35</v>
      </c>
      <c r="B36" s="35" t="s">
        <v>5</v>
      </c>
      <c r="C36" s="36"/>
      <c r="D36" s="34">
        <f ca="1">SUMIF(Данные!E$2:G$217,'Форма для заполнения'!C36,Данные!G$2:G$217)</f>
        <v>0</v>
      </c>
      <c r="E36" s="36"/>
      <c r="F36" s="35"/>
      <c r="G36" s="36"/>
      <c r="H36" s="68"/>
    </row>
    <row r="37" spans="1:8" ht="15.75">
      <c r="A37" s="67">
        <v>36</v>
      </c>
      <c r="B37" s="35" t="s">
        <v>5</v>
      </c>
      <c r="C37" s="36"/>
      <c r="D37" s="34">
        <f ca="1">SUMIF(Данные!E$2:G$217,'Форма для заполнения'!C37,Данные!G$2:G$217)</f>
        <v>0</v>
      </c>
      <c r="E37" s="36"/>
      <c r="F37" s="35"/>
      <c r="G37" s="36"/>
      <c r="H37" s="68"/>
    </row>
    <row r="38" spans="1:8" ht="15.75">
      <c r="A38" s="67">
        <v>37</v>
      </c>
      <c r="B38" s="35" t="s">
        <v>5</v>
      </c>
      <c r="C38" s="36"/>
      <c r="D38" s="34">
        <f ca="1">SUMIF(Данные!E$2:G$217,'Форма для заполнения'!C38,Данные!G$2:G$217)</f>
        <v>0</v>
      </c>
      <c r="E38" s="36"/>
      <c r="F38" s="35"/>
      <c r="G38" s="36"/>
      <c r="H38" s="68"/>
    </row>
    <row r="39" spans="1:8" ht="15.75">
      <c r="A39" s="67">
        <v>38</v>
      </c>
      <c r="B39" s="35" t="s">
        <v>5</v>
      </c>
      <c r="C39" s="36"/>
      <c r="D39" s="34">
        <f ca="1">SUMIF(Данные!E$2:G$217,'Форма для заполнения'!C39,Данные!G$2:G$217)</f>
        <v>0</v>
      </c>
      <c r="E39" s="36"/>
      <c r="F39" s="35"/>
      <c r="G39" s="36"/>
      <c r="H39" s="68"/>
    </row>
    <row r="40" spans="1:8" ht="15.75">
      <c r="A40" s="67">
        <v>39</v>
      </c>
      <c r="B40" s="35" t="s">
        <v>5</v>
      </c>
      <c r="C40" s="36"/>
      <c r="D40" s="34">
        <f ca="1">SUMIF(Данные!E$2:G$217,'Форма для заполнения'!C40,Данные!G$2:G$217)</f>
        <v>0</v>
      </c>
      <c r="E40" s="36"/>
      <c r="F40" s="35"/>
      <c r="G40" s="36"/>
      <c r="H40" s="68"/>
    </row>
    <row r="41" spans="1:8" ht="15.75">
      <c r="A41" s="67">
        <v>40</v>
      </c>
      <c r="B41" s="35" t="s">
        <v>5</v>
      </c>
      <c r="C41" s="36"/>
      <c r="D41" s="34">
        <f ca="1">SUMIF(Данные!E$2:G$217,'Форма для заполнения'!C41,Данные!G$2:G$217)</f>
        <v>0</v>
      </c>
      <c r="E41" s="36"/>
      <c r="F41" s="35"/>
      <c r="G41" s="36"/>
      <c r="H41" s="68"/>
    </row>
    <row r="42" spans="1:8" ht="15.75">
      <c r="A42" s="67">
        <v>41</v>
      </c>
      <c r="B42" s="35" t="s">
        <v>5</v>
      </c>
      <c r="C42" s="36"/>
      <c r="D42" s="34">
        <f ca="1">SUMIF(Данные!E$2:G$217,'Форма для заполнения'!C42,Данные!G$2:G$217)</f>
        <v>0</v>
      </c>
      <c r="E42" s="36"/>
      <c r="F42" s="35"/>
      <c r="G42" s="36"/>
      <c r="H42" s="68"/>
    </row>
    <row r="43" spans="1:8" ht="15.75">
      <c r="A43" s="67">
        <v>42</v>
      </c>
      <c r="B43" s="35" t="s">
        <v>5</v>
      </c>
      <c r="C43" s="36"/>
      <c r="D43" s="34">
        <f ca="1">SUMIF(Данные!E$2:G$217,'Форма для заполнения'!C43,Данные!G$2:G$217)</f>
        <v>0</v>
      </c>
      <c r="E43" s="36"/>
      <c r="F43" s="35"/>
      <c r="G43" s="36"/>
      <c r="H43" s="68"/>
    </row>
    <row r="44" spans="1:8" ht="15.75">
      <c r="A44" s="67">
        <v>43</v>
      </c>
      <c r="B44" s="35" t="s">
        <v>5</v>
      </c>
      <c r="C44" s="36"/>
      <c r="D44" s="34">
        <f ca="1">SUMIF(Данные!E$2:G$217,'Форма для заполнения'!C44,Данные!G$2:G$217)</f>
        <v>0</v>
      </c>
      <c r="E44" s="36"/>
      <c r="F44" s="35"/>
      <c r="G44" s="36"/>
      <c r="H44" s="68"/>
    </row>
    <row r="45" spans="1:8" ht="15.75">
      <c r="A45" s="67">
        <v>44</v>
      </c>
      <c r="B45" s="35" t="s">
        <v>5</v>
      </c>
      <c r="C45" s="36"/>
      <c r="D45" s="34">
        <f ca="1">SUMIF(Данные!E$2:G$217,'Форма для заполнения'!C45,Данные!G$2:G$217)</f>
        <v>0</v>
      </c>
      <c r="E45" s="36"/>
      <c r="F45" s="35"/>
      <c r="G45" s="36"/>
      <c r="H45" s="68"/>
    </row>
    <row r="46" spans="1:8" ht="15.75">
      <c r="A46" s="67">
        <v>45</v>
      </c>
      <c r="B46" s="35" t="s">
        <v>5</v>
      </c>
      <c r="C46" s="36"/>
      <c r="D46" s="34">
        <f ca="1">SUMIF(Данные!E$2:G$217,'Форма для заполнения'!C46,Данные!G$2:G$217)</f>
        <v>0</v>
      </c>
      <c r="E46" s="36"/>
      <c r="F46" s="35"/>
      <c r="G46" s="36"/>
      <c r="H46" s="68"/>
    </row>
    <row r="47" spans="1:8" ht="15.75">
      <c r="A47" s="67">
        <v>46</v>
      </c>
      <c r="B47" s="35" t="s">
        <v>5</v>
      </c>
      <c r="C47" s="36"/>
      <c r="D47" s="34">
        <f ca="1">SUMIF(Данные!E$2:G$217,'Форма для заполнения'!C47,Данные!G$2:G$217)</f>
        <v>0</v>
      </c>
      <c r="E47" s="36"/>
      <c r="F47" s="35"/>
      <c r="G47" s="36"/>
      <c r="H47" s="68"/>
    </row>
    <row r="48" spans="1:8" ht="15.75">
      <c r="A48" s="67">
        <v>47</v>
      </c>
      <c r="B48" s="35" t="s">
        <v>5</v>
      </c>
      <c r="C48" s="36"/>
      <c r="D48" s="34">
        <f ca="1">SUMIF(Данные!E$2:G$217,'Форма для заполнения'!C48,Данные!G$2:G$217)</f>
        <v>0</v>
      </c>
      <c r="E48" s="36"/>
      <c r="F48" s="35"/>
      <c r="G48" s="36"/>
      <c r="H48" s="68"/>
    </row>
    <row r="49" spans="1:8" ht="15.75">
      <c r="A49" s="67">
        <v>48</v>
      </c>
      <c r="B49" s="35" t="s">
        <v>5</v>
      </c>
      <c r="C49" s="36"/>
      <c r="D49" s="34">
        <f ca="1">SUMIF(Данные!E$2:G$217,'Форма для заполнения'!C49,Данные!G$2:G$217)</f>
        <v>0</v>
      </c>
      <c r="E49" s="36"/>
      <c r="F49" s="35"/>
      <c r="G49" s="36"/>
      <c r="H49" s="68"/>
    </row>
    <row r="50" spans="1:8" ht="15.75">
      <c r="A50" s="67">
        <v>49</v>
      </c>
      <c r="B50" s="35" t="s">
        <v>5</v>
      </c>
      <c r="C50" s="36"/>
      <c r="D50" s="34">
        <f ca="1">SUMIF(Данные!E$2:G$217,'Форма для заполнения'!C50,Данные!G$2:G$217)</f>
        <v>0</v>
      </c>
      <c r="E50" s="36"/>
      <c r="F50" s="35"/>
      <c r="G50" s="36"/>
      <c r="H50" s="68"/>
    </row>
    <row r="51" spans="1:8" ht="15.75">
      <c r="A51" s="67">
        <v>50</v>
      </c>
      <c r="B51" s="35" t="s">
        <v>5</v>
      </c>
      <c r="C51" s="36"/>
      <c r="D51" s="34">
        <f ca="1">SUMIF(Данные!E$2:G$217,'Форма для заполнения'!C51,Данные!G$2:G$217)</f>
        <v>0</v>
      </c>
      <c r="E51" s="36"/>
      <c r="F51" s="35"/>
      <c r="G51" s="36"/>
      <c r="H51" s="68"/>
    </row>
    <row r="52" spans="1:8" ht="15.75">
      <c r="A52" s="67">
        <v>51</v>
      </c>
      <c r="B52" s="35" t="s">
        <v>5</v>
      </c>
      <c r="C52" s="36"/>
      <c r="D52" s="34">
        <f ca="1">SUMIF(Данные!E$2:G$217,'Форма для заполнения'!C52,Данные!G$2:G$217)</f>
        <v>0</v>
      </c>
      <c r="E52" s="36"/>
      <c r="F52" s="35"/>
      <c r="G52" s="36"/>
      <c r="H52" s="68"/>
    </row>
    <row r="53" spans="1:8" ht="15.75">
      <c r="A53" s="67">
        <v>52</v>
      </c>
      <c r="B53" s="35" t="s">
        <v>5</v>
      </c>
      <c r="C53" s="36"/>
      <c r="D53" s="34">
        <f ca="1">SUMIF(Данные!E$2:G$217,'Форма для заполнения'!C53,Данные!G$2:G$217)</f>
        <v>0</v>
      </c>
      <c r="E53" s="36"/>
      <c r="F53" s="35"/>
      <c r="G53" s="36"/>
      <c r="H53" s="68"/>
    </row>
    <row r="54" spans="1:8" ht="15.75">
      <c r="A54" s="67">
        <v>53</v>
      </c>
      <c r="B54" s="35" t="s">
        <v>5</v>
      </c>
      <c r="C54" s="36"/>
      <c r="D54" s="34">
        <f ca="1">SUMIF(Данные!E$2:G$217,'Форма для заполнения'!C54,Данные!G$2:G$217)</f>
        <v>0</v>
      </c>
      <c r="E54" s="36"/>
      <c r="F54" s="35"/>
      <c r="G54" s="36"/>
      <c r="H54" s="68"/>
    </row>
    <row r="55" spans="1:8" ht="15.75">
      <c r="A55" s="67">
        <v>54</v>
      </c>
      <c r="B55" s="35" t="s">
        <v>5</v>
      </c>
      <c r="C55" s="36"/>
      <c r="D55" s="34">
        <f ca="1">SUMIF(Данные!E$2:G$217,'Форма для заполнения'!C55,Данные!G$2:G$217)</f>
        <v>0</v>
      </c>
      <c r="E55" s="36"/>
      <c r="F55" s="35"/>
      <c r="G55" s="36"/>
      <c r="H55" s="68"/>
    </row>
    <row r="56" spans="1:8" ht="15.75">
      <c r="A56" s="67">
        <v>55</v>
      </c>
      <c r="B56" s="35" t="s">
        <v>5</v>
      </c>
      <c r="C56" s="36"/>
      <c r="D56" s="34">
        <f ca="1">SUMIF(Данные!E$2:G$217,'Форма для заполнения'!C56,Данные!G$2:G$217)</f>
        <v>0</v>
      </c>
      <c r="E56" s="36"/>
      <c r="F56" s="35"/>
      <c r="G56" s="36"/>
      <c r="H56" s="68"/>
    </row>
    <row r="57" spans="1:8" ht="15.75">
      <c r="A57" s="67">
        <v>56</v>
      </c>
      <c r="B57" s="35" t="s">
        <v>5</v>
      </c>
      <c r="C57" s="36"/>
      <c r="D57" s="34">
        <f ca="1">SUMIF(Данные!E$2:G$217,'Форма для заполнения'!C57,Данные!G$2:G$217)</f>
        <v>0</v>
      </c>
      <c r="E57" s="36"/>
      <c r="F57" s="35"/>
      <c r="G57" s="36"/>
      <c r="H57" s="68"/>
    </row>
    <row r="58" spans="1:8" ht="15.75">
      <c r="A58" s="67">
        <v>57</v>
      </c>
      <c r="B58" s="35" t="s">
        <v>5</v>
      </c>
      <c r="C58" s="36"/>
      <c r="D58" s="34">
        <f ca="1">SUMIF(Данные!E$2:G$217,'Форма для заполнения'!C58,Данные!G$2:G$217)</f>
        <v>0</v>
      </c>
      <c r="E58" s="36"/>
      <c r="F58" s="35"/>
      <c r="G58" s="36"/>
      <c r="H58" s="68"/>
    </row>
    <row r="59" spans="1:8" ht="15.75">
      <c r="A59" s="67">
        <v>58</v>
      </c>
      <c r="B59" s="35" t="s">
        <v>5</v>
      </c>
      <c r="C59" s="36"/>
      <c r="D59" s="34">
        <f ca="1">SUMIF(Данные!E$2:G$217,'Форма для заполнения'!C59,Данные!G$2:G$217)</f>
        <v>0</v>
      </c>
      <c r="E59" s="36"/>
      <c r="F59" s="35"/>
      <c r="G59" s="36"/>
      <c r="H59" s="68"/>
    </row>
    <row r="60" spans="1:8" ht="15.75">
      <c r="A60" s="67">
        <v>59</v>
      </c>
      <c r="B60" s="35" t="s">
        <v>5</v>
      </c>
      <c r="C60" s="36"/>
      <c r="D60" s="34">
        <f ca="1">SUMIF(Данные!E$2:G$217,'Форма для заполнения'!C60,Данные!G$2:G$217)</f>
        <v>0</v>
      </c>
      <c r="E60" s="36"/>
      <c r="F60" s="35"/>
      <c r="G60" s="36"/>
      <c r="H60" s="68"/>
    </row>
    <row r="61" spans="1:8" ht="15.75">
      <c r="A61" s="67">
        <v>60</v>
      </c>
      <c r="B61" s="35" t="s">
        <v>5</v>
      </c>
      <c r="C61" s="36"/>
      <c r="D61" s="34">
        <f ca="1">SUMIF(Данные!E$2:G$217,'Форма для заполнения'!C61,Данные!G$2:G$217)</f>
        <v>0</v>
      </c>
      <c r="E61" s="36"/>
      <c r="F61" s="35"/>
      <c r="G61" s="36"/>
      <c r="H61" s="68"/>
    </row>
    <row r="62" spans="1:8" ht="15.75">
      <c r="A62" s="67">
        <v>61</v>
      </c>
      <c r="B62" s="35" t="s">
        <v>5</v>
      </c>
      <c r="C62" s="36"/>
      <c r="D62" s="34">
        <f ca="1">SUMIF(Данные!E$2:G$217,'Форма для заполнения'!C62,Данные!G$2:G$217)</f>
        <v>0</v>
      </c>
      <c r="E62" s="36"/>
      <c r="F62" s="35"/>
      <c r="G62" s="36"/>
      <c r="H62" s="68"/>
    </row>
    <row r="63" spans="1:8" ht="15.75">
      <c r="A63" s="67">
        <v>62</v>
      </c>
      <c r="B63" s="35" t="s">
        <v>5</v>
      </c>
      <c r="C63" s="36"/>
      <c r="D63" s="34">
        <f ca="1">SUMIF(Данные!E$2:G$217,'Форма для заполнения'!C63,Данные!G$2:G$217)</f>
        <v>0</v>
      </c>
      <c r="E63" s="36"/>
      <c r="F63" s="35"/>
      <c r="G63" s="36"/>
      <c r="H63" s="68"/>
    </row>
    <row r="64" spans="1:8" ht="15.75">
      <c r="A64" s="67">
        <v>63</v>
      </c>
      <c r="B64" s="35" t="s">
        <v>5</v>
      </c>
      <c r="C64" s="36"/>
      <c r="D64" s="34">
        <f ca="1">SUMIF(Данные!E$2:G$217,'Форма для заполнения'!C64,Данные!G$2:G$217)</f>
        <v>0</v>
      </c>
      <c r="E64" s="36"/>
      <c r="F64" s="35"/>
      <c r="G64" s="36"/>
      <c r="H64" s="68"/>
    </row>
    <row r="65" spans="1:8" ht="15.75">
      <c r="A65" s="67">
        <v>64</v>
      </c>
      <c r="B65" s="35" t="s">
        <v>5</v>
      </c>
      <c r="C65" s="36"/>
      <c r="D65" s="34">
        <f ca="1">SUMIF(Данные!E$2:G$217,'Форма для заполнения'!C65,Данные!G$2:G$217)</f>
        <v>0</v>
      </c>
      <c r="E65" s="36"/>
      <c r="F65" s="35"/>
      <c r="G65" s="36"/>
      <c r="H65" s="68"/>
    </row>
    <row r="66" spans="1:8" ht="15.75">
      <c r="A66" s="67">
        <v>65</v>
      </c>
      <c r="B66" s="35" t="s">
        <v>5</v>
      </c>
      <c r="C66" s="36"/>
      <c r="D66" s="34">
        <f ca="1">SUMIF(Данные!E$2:G$217,'Форма для заполнения'!C66,Данные!G$2:G$217)</f>
        <v>0</v>
      </c>
      <c r="E66" s="36"/>
      <c r="F66" s="35"/>
      <c r="G66" s="36"/>
      <c r="H66" s="68"/>
    </row>
    <row r="67" spans="1:8" ht="15.75">
      <c r="A67" s="67">
        <v>66</v>
      </c>
      <c r="B67" s="35" t="s">
        <v>5</v>
      </c>
      <c r="C67" s="36"/>
      <c r="D67" s="34">
        <f ca="1">SUMIF(Данные!E$2:G$217,'Форма для заполнения'!C67,Данные!G$2:G$217)</f>
        <v>0</v>
      </c>
      <c r="E67" s="36"/>
      <c r="F67" s="35"/>
      <c r="G67" s="36"/>
      <c r="H67" s="68"/>
    </row>
    <row r="68" spans="1:8" ht="15.75">
      <c r="A68" s="67">
        <v>67</v>
      </c>
      <c r="B68" s="35" t="s">
        <v>5</v>
      </c>
      <c r="C68" s="36"/>
      <c r="D68" s="34">
        <f ca="1">SUMIF(Данные!E$2:G$217,'Форма для заполнения'!C68,Данные!G$2:G$217)</f>
        <v>0</v>
      </c>
      <c r="E68" s="36"/>
      <c r="F68" s="35"/>
      <c r="G68" s="36"/>
      <c r="H68" s="68"/>
    </row>
    <row r="69" spans="1:8" ht="15.75">
      <c r="A69" s="67">
        <v>68</v>
      </c>
      <c r="B69" s="35" t="s">
        <v>5</v>
      </c>
      <c r="C69" s="36"/>
      <c r="D69" s="34">
        <f ca="1">SUMIF(Данные!E$2:G$217,'Форма для заполнения'!C69,Данные!G$2:G$217)</f>
        <v>0</v>
      </c>
      <c r="E69" s="36"/>
      <c r="F69" s="35"/>
      <c r="G69" s="36"/>
      <c r="H69" s="68"/>
    </row>
    <row r="70" spans="1:8" ht="15.75">
      <c r="A70" s="67">
        <v>69</v>
      </c>
      <c r="B70" s="35" t="s">
        <v>5</v>
      </c>
      <c r="C70" s="36"/>
      <c r="D70" s="34">
        <f ca="1">SUMIF(Данные!E$2:G$217,'Форма для заполнения'!C70,Данные!G$2:G$217)</f>
        <v>0</v>
      </c>
      <c r="E70" s="36"/>
      <c r="F70" s="35"/>
      <c r="G70" s="36"/>
      <c r="H70" s="68"/>
    </row>
    <row r="71" spans="1:8" ht="15.75">
      <c r="A71" s="67">
        <v>70</v>
      </c>
      <c r="B71" s="35" t="s">
        <v>5</v>
      </c>
      <c r="C71" s="36"/>
      <c r="D71" s="34">
        <f ca="1">SUMIF(Данные!E$2:G$217,'Форма для заполнения'!C71,Данные!G$2:G$217)</f>
        <v>0</v>
      </c>
      <c r="E71" s="36"/>
      <c r="F71" s="35"/>
      <c r="G71" s="36"/>
      <c r="H71" s="68"/>
    </row>
    <row r="72" spans="1:8" ht="15.75">
      <c r="A72" s="67">
        <v>71</v>
      </c>
      <c r="B72" s="35" t="s">
        <v>5</v>
      </c>
      <c r="C72" s="36"/>
      <c r="D72" s="34">
        <f ca="1">SUMIF(Данные!E$2:G$217,'Форма для заполнения'!C72,Данные!G$2:G$217)</f>
        <v>0</v>
      </c>
      <c r="E72" s="36"/>
      <c r="F72" s="35"/>
      <c r="G72" s="36"/>
      <c r="H72" s="68"/>
    </row>
    <row r="73" spans="1:8" ht="15.75">
      <c r="A73" s="67">
        <v>72</v>
      </c>
      <c r="B73" s="35" t="s">
        <v>5</v>
      </c>
      <c r="C73" s="36"/>
      <c r="D73" s="34">
        <f ca="1">SUMIF(Данные!E$2:G$217,'Форма для заполнения'!C73,Данные!G$2:G$217)</f>
        <v>0</v>
      </c>
      <c r="E73" s="36"/>
      <c r="F73" s="35"/>
      <c r="G73" s="36"/>
      <c r="H73" s="68"/>
    </row>
    <row r="74" spans="1:8" ht="15.75">
      <c r="A74" s="67">
        <v>73</v>
      </c>
      <c r="B74" s="35" t="s">
        <v>5</v>
      </c>
      <c r="C74" s="36"/>
      <c r="D74" s="34">
        <f ca="1">SUMIF(Данные!E$2:G$217,'Форма для заполнения'!C74,Данные!G$2:G$217)</f>
        <v>0</v>
      </c>
      <c r="E74" s="36"/>
      <c r="F74" s="35"/>
      <c r="G74" s="36"/>
      <c r="H74" s="68"/>
    </row>
    <row r="75" spans="1:8" ht="15.75">
      <c r="A75" s="67">
        <v>74</v>
      </c>
      <c r="B75" s="35" t="s">
        <v>5</v>
      </c>
      <c r="C75" s="36"/>
      <c r="D75" s="34">
        <f ca="1">SUMIF(Данные!E$2:G$217,'Форма для заполнения'!C75,Данные!G$2:G$217)</f>
        <v>0</v>
      </c>
      <c r="E75" s="36"/>
      <c r="F75" s="35"/>
      <c r="G75" s="36"/>
      <c r="H75" s="68"/>
    </row>
    <row r="76" spans="1:8" ht="15.75">
      <c r="A76" s="67">
        <v>75</v>
      </c>
      <c r="B76" s="35" t="s">
        <v>5</v>
      </c>
      <c r="C76" s="36"/>
      <c r="D76" s="34">
        <f ca="1">SUMIF(Данные!E$2:G$217,'Форма для заполнения'!C76,Данные!G$2:G$217)</f>
        <v>0</v>
      </c>
      <c r="E76" s="36"/>
      <c r="F76" s="35"/>
      <c r="G76" s="36"/>
      <c r="H76" s="68"/>
    </row>
    <row r="77" spans="1:8" ht="15.75">
      <c r="A77" s="67">
        <v>76</v>
      </c>
      <c r="B77" s="35" t="s">
        <v>5</v>
      </c>
      <c r="C77" s="36"/>
      <c r="D77" s="34">
        <f ca="1">SUMIF(Данные!E$2:G$217,'Форма для заполнения'!C77,Данные!G$2:G$217)</f>
        <v>0</v>
      </c>
      <c r="E77" s="36"/>
      <c r="F77" s="35"/>
      <c r="G77" s="36"/>
      <c r="H77" s="68"/>
    </row>
    <row r="78" spans="1:8" ht="15.75">
      <c r="A78" s="67">
        <v>77</v>
      </c>
      <c r="B78" s="35" t="s">
        <v>5</v>
      </c>
      <c r="C78" s="36"/>
      <c r="D78" s="34">
        <f ca="1">SUMIF(Данные!E$2:G$217,'Форма для заполнения'!C78,Данные!G$2:G$217)</f>
        <v>0</v>
      </c>
      <c r="E78" s="36"/>
      <c r="F78" s="35"/>
      <c r="G78" s="36"/>
      <c r="H78" s="68"/>
    </row>
    <row r="79" spans="1:8" ht="15.75">
      <c r="A79" s="67">
        <v>78</v>
      </c>
      <c r="B79" s="35" t="s">
        <v>5</v>
      </c>
      <c r="C79" s="36"/>
      <c r="D79" s="34">
        <f ca="1">SUMIF(Данные!E$2:G$217,'Форма для заполнения'!C79,Данные!G$2:G$217)</f>
        <v>0</v>
      </c>
      <c r="E79" s="36"/>
      <c r="F79" s="35"/>
      <c r="G79" s="36"/>
      <c r="H79" s="68"/>
    </row>
    <row r="80" spans="1:8" ht="15.75">
      <c r="A80" s="67">
        <v>79</v>
      </c>
      <c r="B80" s="35" t="s">
        <v>5</v>
      </c>
      <c r="C80" s="36"/>
      <c r="D80" s="34">
        <f ca="1">SUMIF(Данные!E$2:G$217,'Форма для заполнения'!C80,Данные!G$2:G$217)</f>
        <v>0</v>
      </c>
      <c r="E80" s="36"/>
      <c r="F80" s="35"/>
      <c r="G80" s="36"/>
      <c r="H80" s="68"/>
    </row>
    <row r="81" spans="1:8" ht="15.75">
      <c r="A81" s="67">
        <v>80</v>
      </c>
      <c r="B81" s="35" t="s">
        <v>5</v>
      </c>
      <c r="C81" s="36"/>
      <c r="D81" s="34">
        <f ca="1">SUMIF(Данные!E$2:G$217,'Форма для заполнения'!C81,Данные!G$2:G$217)</f>
        <v>0</v>
      </c>
      <c r="E81" s="36"/>
      <c r="F81" s="35"/>
      <c r="G81" s="36"/>
      <c r="H81" s="68"/>
    </row>
    <row r="82" spans="1:8" ht="15.75">
      <c r="A82" s="67">
        <v>81</v>
      </c>
      <c r="B82" s="35" t="s">
        <v>5</v>
      </c>
      <c r="C82" s="36"/>
      <c r="D82" s="34">
        <f ca="1">SUMIF(Данные!E$2:G$217,'Форма для заполнения'!C82,Данные!G$2:G$217)</f>
        <v>0</v>
      </c>
      <c r="E82" s="36"/>
      <c r="F82" s="35"/>
      <c r="G82" s="36"/>
      <c r="H82" s="68"/>
    </row>
    <row r="83" spans="1:8" ht="15.75">
      <c r="A83" s="67">
        <v>82</v>
      </c>
      <c r="B83" s="35" t="s">
        <v>5</v>
      </c>
      <c r="C83" s="36"/>
      <c r="D83" s="34">
        <f ca="1">SUMIF(Данные!E$2:G$217,'Форма для заполнения'!C83,Данные!G$2:G$217)</f>
        <v>0</v>
      </c>
      <c r="E83" s="36"/>
      <c r="F83" s="35"/>
      <c r="G83" s="36"/>
      <c r="H83" s="68"/>
    </row>
    <row r="84" spans="1:8" ht="15.75">
      <c r="A84" s="67">
        <v>83</v>
      </c>
      <c r="B84" s="35" t="s">
        <v>5</v>
      </c>
      <c r="C84" s="36"/>
      <c r="D84" s="34">
        <f ca="1">SUMIF(Данные!E$2:G$217,'Форма для заполнения'!C84,Данные!G$2:G$217)</f>
        <v>0</v>
      </c>
      <c r="E84" s="36"/>
      <c r="F84" s="35"/>
      <c r="G84" s="36"/>
      <c r="H84" s="68"/>
    </row>
    <row r="85" spans="1:8" ht="15.75">
      <c r="A85" s="67">
        <v>84</v>
      </c>
      <c r="B85" s="35" t="s">
        <v>5</v>
      </c>
      <c r="C85" s="36"/>
      <c r="D85" s="34">
        <f ca="1">SUMIF(Данные!E$2:G$217,'Форма для заполнения'!C85,Данные!G$2:G$217)</f>
        <v>0</v>
      </c>
      <c r="E85" s="36"/>
      <c r="F85" s="35"/>
      <c r="G85" s="36"/>
      <c r="H85" s="68"/>
    </row>
    <row r="86" spans="1:8" ht="15.75">
      <c r="A86" s="67">
        <v>85</v>
      </c>
      <c r="B86" s="35" t="s">
        <v>5</v>
      </c>
      <c r="C86" s="36"/>
      <c r="D86" s="34">
        <f ca="1">SUMIF(Данные!E$2:G$217,'Форма для заполнения'!C86,Данные!G$2:G$217)</f>
        <v>0</v>
      </c>
      <c r="E86" s="36"/>
      <c r="F86" s="35"/>
      <c r="G86" s="36"/>
      <c r="H86" s="68"/>
    </row>
    <row r="87" spans="1:8" ht="15.75">
      <c r="A87" s="67">
        <v>86</v>
      </c>
      <c r="B87" s="35" t="s">
        <v>5</v>
      </c>
      <c r="C87" s="36"/>
      <c r="D87" s="34">
        <f ca="1">SUMIF(Данные!E$2:G$217,'Форма для заполнения'!C87,Данные!G$2:G$217)</f>
        <v>0</v>
      </c>
      <c r="E87" s="36"/>
      <c r="F87" s="35"/>
      <c r="G87" s="36"/>
      <c r="H87" s="68"/>
    </row>
    <row r="88" spans="1:8" ht="15.75">
      <c r="A88" s="67">
        <v>87</v>
      </c>
      <c r="B88" s="35" t="s">
        <v>5</v>
      </c>
      <c r="C88" s="36"/>
      <c r="D88" s="34">
        <f ca="1">SUMIF(Данные!E$2:G$217,'Форма для заполнения'!C88,Данные!G$2:G$217)</f>
        <v>0</v>
      </c>
      <c r="E88" s="36"/>
      <c r="F88" s="35"/>
      <c r="G88" s="36"/>
      <c r="H88" s="68"/>
    </row>
    <row r="89" spans="1:8" ht="15.75">
      <c r="A89" s="67">
        <v>88</v>
      </c>
      <c r="B89" s="35" t="s">
        <v>5</v>
      </c>
      <c r="C89" s="36"/>
      <c r="D89" s="34">
        <f ca="1">SUMIF(Данные!E$2:G$217,'Форма для заполнения'!C89,Данные!G$2:G$217)</f>
        <v>0</v>
      </c>
      <c r="E89" s="36"/>
      <c r="F89" s="35"/>
      <c r="G89" s="36"/>
      <c r="H89" s="68"/>
    </row>
    <row r="90" spans="1:8" ht="15.75">
      <c r="A90" s="67">
        <v>89</v>
      </c>
      <c r="B90" s="35" t="s">
        <v>5</v>
      </c>
      <c r="C90" s="36"/>
      <c r="D90" s="34">
        <f ca="1">SUMIF(Данные!E$2:G$217,'Форма для заполнения'!C90,Данные!G$2:G$217)</f>
        <v>0</v>
      </c>
      <c r="E90" s="36"/>
      <c r="F90" s="35"/>
      <c r="G90" s="36"/>
      <c r="H90" s="68"/>
    </row>
    <row r="91" spans="1:8" ht="15.75">
      <c r="A91" s="67">
        <v>90</v>
      </c>
      <c r="B91" s="35" t="s">
        <v>5</v>
      </c>
      <c r="C91" s="36"/>
      <c r="D91" s="34">
        <f ca="1">SUMIF(Данные!E$2:G$217,'Форма для заполнения'!C91,Данные!G$2:G$217)</f>
        <v>0</v>
      </c>
      <c r="E91" s="36"/>
      <c r="F91" s="35"/>
      <c r="G91" s="36"/>
      <c r="H91" s="68"/>
    </row>
    <row r="92" spans="1:8" ht="15.75">
      <c r="A92" s="67">
        <v>91</v>
      </c>
      <c r="B92" s="35" t="s">
        <v>5</v>
      </c>
      <c r="C92" s="36"/>
      <c r="D92" s="34">
        <f ca="1">SUMIF(Данные!E$2:G$217,'Форма для заполнения'!C92,Данные!G$2:G$217)</f>
        <v>0</v>
      </c>
      <c r="E92" s="36"/>
      <c r="F92" s="35"/>
      <c r="G92" s="36"/>
      <c r="H92" s="68"/>
    </row>
    <row r="93" spans="1:8" ht="15.75">
      <c r="A93" s="67">
        <v>92</v>
      </c>
      <c r="B93" s="35" t="s">
        <v>5</v>
      </c>
      <c r="C93" s="36"/>
      <c r="D93" s="34">
        <f ca="1">SUMIF(Данные!E$2:G$217,'Форма для заполнения'!C93,Данные!G$2:G$217)</f>
        <v>0</v>
      </c>
      <c r="E93" s="36"/>
      <c r="F93" s="35"/>
      <c r="G93" s="36"/>
      <c r="H93" s="68"/>
    </row>
    <row r="94" spans="1:8" ht="15.75">
      <c r="A94" s="67">
        <v>93</v>
      </c>
      <c r="B94" s="35" t="s">
        <v>5</v>
      </c>
      <c r="C94" s="36"/>
      <c r="D94" s="34">
        <f ca="1">SUMIF(Данные!E$2:G$217,'Форма для заполнения'!C94,Данные!G$2:G$217)</f>
        <v>0</v>
      </c>
      <c r="E94" s="36"/>
      <c r="F94" s="35"/>
      <c r="G94" s="36"/>
      <c r="H94" s="68"/>
    </row>
    <row r="95" spans="1:8" ht="15.75">
      <c r="A95" s="67">
        <v>94</v>
      </c>
      <c r="B95" s="35" t="s">
        <v>5</v>
      </c>
      <c r="C95" s="36"/>
      <c r="D95" s="34">
        <f ca="1">SUMIF(Данные!E$2:G$217,'Форма для заполнения'!C95,Данные!G$2:G$217)</f>
        <v>0</v>
      </c>
      <c r="E95" s="36"/>
      <c r="F95" s="35"/>
      <c r="G95" s="36"/>
      <c r="H95" s="68"/>
    </row>
    <row r="96" spans="1:8" ht="15.75">
      <c r="A96" s="67">
        <v>95</v>
      </c>
      <c r="B96" s="35" t="s">
        <v>5</v>
      </c>
      <c r="C96" s="36"/>
      <c r="D96" s="34">
        <f ca="1">SUMIF(Данные!E$2:G$217,'Форма для заполнения'!C96,Данные!G$2:G$217)</f>
        <v>0</v>
      </c>
      <c r="E96" s="36"/>
      <c r="F96" s="35"/>
      <c r="G96" s="36"/>
      <c r="H96" s="68"/>
    </row>
    <row r="97" spans="1:8" ht="15.75">
      <c r="A97" s="67">
        <v>96</v>
      </c>
      <c r="B97" s="35" t="s">
        <v>5</v>
      </c>
      <c r="C97" s="36"/>
      <c r="D97" s="34">
        <f ca="1">SUMIF(Данные!E$2:G$217,'Форма для заполнения'!C97,Данные!G$2:G$217)</f>
        <v>0</v>
      </c>
      <c r="E97" s="36"/>
      <c r="F97" s="35"/>
      <c r="G97" s="36"/>
      <c r="H97" s="68"/>
    </row>
    <row r="98" spans="1:8" ht="15.75">
      <c r="A98" s="67">
        <v>97</v>
      </c>
      <c r="B98" s="35" t="s">
        <v>5</v>
      </c>
      <c r="C98" s="36"/>
      <c r="D98" s="34">
        <f ca="1">SUMIF(Данные!E$2:G$217,'Форма для заполнения'!C98,Данные!G$2:G$217)</f>
        <v>0</v>
      </c>
      <c r="E98" s="36"/>
      <c r="F98" s="35"/>
      <c r="G98" s="36"/>
      <c r="H98" s="68"/>
    </row>
    <row r="99" spans="1:8" ht="15.75">
      <c r="A99" s="67">
        <v>98</v>
      </c>
      <c r="B99" s="35" t="s">
        <v>5</v>
      </c>
      <c r="C99" s="36"/>
      <c r="D99" s="34">
        <f ca="1">SUMIF(Данные!E$2:G$217,'Форма для заполнения'!C99,Данные!G$2:G$217)</f>
        <v>0</v>
      </c>
      <c r="E99" s="36"/>
      <c r="F99" s="35"/>
      <c r="G99" s="36"/>
      <c r="H99" s="68"/>
    </row>
    <row r="100" spans="1:8" ht="15.75">
      <c r="A100" s="67">
        <v>99</v>
      </c>
      <c r="B100" s="35" t="s">
        <v>5</v>
      </c>
      <c r="C100" s="36"/>
      <c r="D100" s="34">
        <f ca="1">SUMIF(Данные!E$2:G$217,'Форма для заполнения'!C100,Данные!G$2:G$217)</f>
        <v>0</v>
      </c>
      <c r="E100" s="36"/>
      <c r="F100" s="35"/>
      <c r="G100" s="36"/>
      <c r="H100" s="68"/>
    </row>
    <row r="101" spans="1:8" ht="15.75">
      <c r="A101" s="67">
        <v>100</v>
      </c>
      <c r="B101" s="35" t="s">
        <v>5</v>
      </c>
      <c r="C101" s="36"/>
      <c r="D101" s="34">
        <f ca="1">SUMIF(Данные!E$2:G$217,'Форма для заполнения'!C101,Данные!G$2:G$217)</f>
        <v>0</v>
      </c>
      <c r="E101" s="36"/>
      <c r="F101" s="35"/>
      <c r="G101" s="36"/>
      <c r="H101" s="68"/>
    </row>
    <row r="102" spans="1:8" ht="15.75">
      <c r="A102" s="67">
        <v>101</v>
      </c>
      <c r="B102" s="35" t="s">
        <v>5</v>
      </c>
      <c r="C102" s="36"/>
      <c r="D102" s="34">
        <f ca="1">SUMIF(Данные!E$2:G$217,'Форма для заполнения'!C102,Данные!G$2:G$217)</f>
        <v>0</v>
      </c>
      <c r="E102" s="36"/>
      <c r="F102" s="35"/>
      <c r="G102" s="36"/>
      <c r="H102" s="68"/>
    </row>
    <row r="103" spans="1:8" ht="15.75">
      <c r="A103" s="67">
        <v>102</v>
      </c>
      <c r="B103" s="35" t="s">
        <v>5</v>
      </c>
      <c r="C103" s="36"/>
      <c r="D103" s="34">
        <f ca="1">SUMIF(Данные!E$2:G$217,'Форма для заполнения'!C103,Данные!G$2:G$217)</f>
        <v>0</v>
      </c>
      <c r="E103" s="36"/>
      <c r="F103" s="35"/>
      <c r="G103" s="36"/>
      <c r="H103" s="68"/>
    </row>
    <row r="104" spans="1:8" ht="15.75">
      <c r="A104" s="67">
        <v>103</v>
      </c>
      <c r="B104" s="35" t="s">
        <v>5</v>
      </c>
      <c r="C104" s="36"/>
      <c r="D104" s="34">
        <f ca="1">SUMIF(Данные!E$2:G$217,'Форма для заполнения'!C104,Данные!G$2:G$217)</f>
        <v>0</v>
      </c>
      <c r="E104" s="36"/>
      <c r="F104" s="35"/>
      <c r="G104" s="36"/>
      <c r="H104" s="68"/>
    </row>
    <row r="105" spans="1:8" ht="15.75">
      <c r="A105" s="67">
        <v>104</v>
      </c>
      <c r="B105" s="35" t="s">
        <v>5</v>
      </c>
      <c r="C105" s="36"/>
      <c r="D105" s="34">
        <f ca="1">SUMIF(Данные!E$2:G$217,'Форма для заполнения'!C105,Данные!G$2:G$217)</f>
        <v>0</v>
      </c>
      <c r="E105" s="36"/>
      <c r="F105" s="35"/>
      <c r="G105" s="36"/>
      <c r="H105" s="68"/>
    </row>
    <row r="106" spans="1:8" ht="15.75">
      <c r="A106" s="67">
        <v>105</v>
      </c>
      <c r="B106" s="35" t="s">
        <v>5</v>
      </c>
      <c r="C106" s="36"/>
      <c r="D106" s="34">
        <f ca="1">SUMIF(Данные!E$2:G$217,'Форма для заполнения'!C106,Данные!G$2:G$217)</f>
        <v>0</v>
      </c>
      <c r="E106" s="36"/>
      <c r="F106" s="35"/>
      <c r="G106" s="36"/>
      <c r="H106" s="68"/>
    </row>
    <row r="107" spans="1:8" ht="15.75">
      <c r="A107" s="67">
        <v>106</v>
      </c>
      <c r="B107" s="35" t="s">
        <v>5</v>
      </c>
      <c r="C107" s="36"/>
      <c r="D107" s="34">
        <f ca="1">SUMIF(Данные!E$2:G$217,'Форма для заполнения'!C107,Данные!G$2:G$217)</f>
        <v>0</v>
      </c>
      <c r="E107" s="36"/>
      <c r="F107" s="35"/>
      <c r="G107" s="36"/>
      <c r="H107" s="68"/>
    </row>
    <row r="108" spans="1:8" ht="15.75">
      <c r="A108" s="67">
        <v>107</v>
      </c>
      <c r="B108" s="35" t="s">
        <v>5</v>
      </c>
      <c r="C108" s="36"/>
      <c r="D108" s="34">
        <f ca="1">SUMIF(Данные!E$2:G$217,'Форма для заполнения'!C108,Данные!G$2:G$217)</f>
        <v>0</v>
      </c>
      <c r="E108" s="36"/>
      <c r="F108" s="35"/>
      <c r="G108" s="36"/>
      <c r="H108" s="68"/>
    </row>
    <row r="109" spans="1:8" ht="15.75">
      <c r="A109" s="67">
        <v>108</v>
      </c>
      <c r="B109" s="35" t="s">
        <v>5</v>
      </c>
      <c r="C109" s="36"/>
      <c r="D109" s="34">
        <f ca="1">SUMIF(Данные!E$2:G$217,'Форма для заполнения'!C109,Данные!G$2:G$217)</f>
        <v>0</v>
      </c>
      <c r="E109" s="36"/>
      <c r="F109" s="35"/>
      <c r="G109" s="36"/>
      <c r="H109" s="68"/>
    </row>
    <row r="110" spans="1:8" ht="15.75">
      <c r="A110" s="67">
        <v>109</v>
      </c>
      <c r="B110" s="35" t="s">
        <v>5</v>
      </c>
      <c r="C110" s="36"/>
      <c r="D110" s="34">
        <f ca="1">SUMIF(Данные!E$2:G$217,'Форма для заполнения'!C110,Данные!G$2:G$217)</f>
        <v>0</v>
      </c>
      <c r="E110" s="36"/>
      <c r="F110" s="35"/>
      <c r="G110" s="36"/>
      <c r="H110" s="68"/>
    </row>
    <row r="111" spans="1:8" ht="15.75">
      <c r="A111" s="67">
        <v>110</v>
      </c>
      <c r="B111" s="35" t="s">
        <v>5</v>
      </c>
      <c r="C111" s="36"/>
      <c r="D111" s="34">
        <f ca="1">SUMIF(Данные!E$2:G$217,'Форма для заполнения'!C111,Данные!G$2:G$217)</f>
        <v>0</v>
      </c>
      <c r="E111" s="36"/>
      <c r="F111" s="35"/>
      <c r="G111" s="36"/>
      <c r="H111" s="68"/>
    </row>
    <row r="112" spans="1:8" ht="15.75">
      <c r="A112" s="67">
        <v>111</v>
      </c>
      <c r="B112" s="35" t="s">
        <v>5</v>
      </c>
      <c r="C112" s="36"/>
      <c r="D112" s="34">
        <f ca="1">SUMIF(Данные!E$2:G$217,'Форма для заполнения'!C112,Данные!G$2:G$217)</f>
        <v>0</v>
      </c>
      <c r="E112" s="36"/>
      <c r="F112" s="35"/>
      <c r="G112" s="36"/>
      <c r="H112" s="68"/>
    </row>
    <row r="113" spans="1:8" ht="15.75">
      <c r="A113" s="67">
        <v>112</v>
      </c>
      <c r="B113" s="35" t="s">
        <v>5</v>
      </c>
      <c r="C113" s="36"/>
      <c r="D113" s="34">
        <f ca="1">SUMIF(Данные!E$2:G$217,'Форма для заполнения'!C113,Данные!G$2:G$217)</f>
        <v>0</v>
      </c>
      <c r="E113" s="36"/>
      <c r="F113" s="35"/>
      <c r="G113" s="36"/>
      <c r="H113" s="68"/>
    </row>
    <row r="114" spans="1:8" ht="15.75">
      <c r="A114" s="67">
        <v>113</v>
      </c>
      <c r="B114" s="35" t="s">
        <v>5</v>
      </c>
      <c r="C114" s="36"/>
      <c r="D114" s="34">
        <f ca="1">SUMIF(Данные!E$2:G$217,'Форма для заполнения'!C114,Данные!G$2:G$217)</f>
        <v>0</v>
      </c>
      <c r="E114" s="36"/>
      <c r="F114" s="35"/>
      <c r="G114" s="36"/>
      <c r="H114" s="68"/>
    </row>
    <row r="115" spans="1:8" ht="15.75">
      <c r="A115" s="67">
        <v>114</v>
      </c>
      <c r="B115" s="35" t="s">
        <v>5</v>
      </c>
      <c r="C115" s="36"/>
      <c r="D115" s="34">
        <f ca="1">SUMIF(Данные!E$2:G$217,'Форма для заполнения'!C115,Данные!G$2:G$217)</f>
        <v>0</v>
      </c>
      <c r="E115" s="36"/>
      <c r="F115" s="35"/>
      <c r="G115" s="36"/>
      <c r="H115" s="68"/>
    </row>
    <row r="116" spans="1:8" ht="15.75">
      <c r="A116" s="67">
        <v>115</v>
      </c>
      <c r="B116" s="35" t="s">
        <v>5</v>
      </c>
      <c r="C116" s="36"/>
      <c r="D116" s="34">
        <f ca="1">SUMIF(Данные!E$2:G$217,'Форма для заполнения'!C116,Данные!G$2:G$217)</f>
        <v>0</v>
      </c>
      <c r="E116" s="36"/>
      <c r="F116" s="35"/>
      <c r="G116" s="36"/>
      <c r="H116" s="68"/>
    </row>
    <row r="117" spans="1:8" ht="15.75">
      <c r="A117" s="67">
        <v>116</v>
      </c>
      <c r="B117" s="35" t="s">
        <v>5</v>
      </c>
      <c r="C117" s="36"/>
      <c r="D117" s="34">
        <f ca="1">SUMIF(Данные!E$2:G$217,'Форма для заполнения'!C117,Данные!G$2:G$217)</f>
        <v>0</v>
      </c>
      <c r="E117" s="36"/>
      <c r="F117" s="35"/>
      <c r="G117" s="36"/>
      <c r="H117" s="68"/>
    </row>
    <row r="118" spans="1:8" ht="15.75">
      <c r="A118" s="67">
        <v>117</v>
      </c>
      <c r="B118" s="35" t="s">
        <v>5</v>
      </c>
      <c r="C118" s="36"/>
      <c r="D118" s="34">
        <f ca="1">SUMIF(Данные!E$2:G$217,'Форма для заполнения'!C118,Данные!G$2:G$217)</f>
        <v>0</v>
      </c>
      <c r="E118" s="36"/>
      <c r="F118" s="35"/>
      <c r="G118" s="36"/>
      <c r="H118" s="68"/>
    </row>
    <row r="119" spans="1:8" ht="15.75">
      <c r="A119" s="67">
        <v>118</v>
      </c>
      <c r="B119" s="35" t="s">
        <v>5</v>
      </c>
      <c r="C119" s="36"/>
      <c r="D119" s="34">
        <f ca="1">SUMIF(Данные!E$2:G$217,'Форма для заполнения'!C119,Данные!G$2:G$217)</f>
        <v>0</v>
      </c>
      <c r="E119" s="36"/>
      <c r="F119" s="35"/>
      <c r="G119" s="36"/>
      <c r="H119" s="68"/>
    </row>
    <row r="120" spans="1:8" ht="15.75">
      <c r="A120" s="67">
        <v>119</v>
      </c>
      <c r="B120" s="35" t="s">
        <v>5</v>
      </c>
      <c r="C120" s="36"/>
      <c r="D120" s="34">
        <f ca="1">SUMIF(Данные!E$2:G$217,'Форма для заполнения'!C120,Данные!G$2:G$217)</f>
        <v>0</v>
      </c>
      <c r="E120" s="36"/>
      <c r="F120" s="35"/>
      <c r="G120" s="36"/>
      <c r="H120" s="68"/>
    </row>
    <row r="121" spans="1:8" ht="15.75">
      <c r="A121" s="67">
        <v>120</v>
      </c>
      <c r="B121" s="35" t="s">
        <v>5</v>
      </c>
      <c r="C121" s="36"/>
      <c r="D121" s="34">
        <f ca="1">SUMIF(Данные!E$2:G$217,'Форма для заполнения'!C121,Данные!G$2:G$217)</f>
        <v>0</v>
      </c>
      <c r="E121" s="36"/>
      <c r="F121" s="35"/>
      <c r="G121" s="36"/>
      <c r="H121" s="68"/>
    </row>
    <row r="122" spans="1:8" ht="15.75">
      <c r="A122" s="67">
        <v>121</v>
      </c>
      <c r="B122" s="35" t="s">
        <v>5</v>
      </c>
      <c r="C122" s="36"/>
      <c r="D122" s="34">
        <f ca="1">SUMIF(Данные!E$2:G$217,'Форма для заполнения'!C122,Данные!G$2:G$217)</f>
        <v>0</v>
      </c>
      <c r="E122" s="36"/>
      <c r="F122" s="35"/>
      <c r="G122" s="36"/>
      <c r="H122" s="68"/>
    </row>
    <row r="123" spans="1:8" ht="15.75">
      <c r="A123" s="67">
        <v>122</v>
      </c>
      <c r="B123" s="35" t="s">
        <v>5</v>
      </c>
      <c r="C123" s="36"/>
      <c r="D123" s="34">
        <f ca="1">SUMIF(Данные!E$2:G$217,'Форма для заполнения'!C123,Данные!G$2:G$217)</f>
        <v>0</v>
      </c>
      <c r="E123" s="36"/>
      <c r="F123" s="35"/>
      <c r="G123" s="36"/>
      <c r="H123" s="68"/>
    </row>
    <row r="124" spans="1:8" ht="15.75">
      <c r="A124" s="67">
        <v>123</v>
      </c>
      <c r="B124" s="35" t="s">
        <v>5</v>
      </c>
      <c r="C124" s="36"/>
      <c r="D124" s="34">
        <f ca="1">SUMIF(Данные!E$2:G$217,'Форма для заполнения'!C124,Данные!G$2:G$217)</f>
        <v>0</v>
      </c>
      <c r="E124" s="36"/>
      <c r="F124" s="35"/>
      <c r="G124" s="36"/>
      <c r="H124" s="68"/>
    </row>
    <row r="125" spans="1:8" ht="15.75">
      <c r="A125" s="67">
        <v>124</v>
      </c>
      <c r="B125" s="35" t="s">
        <v>5</v>
      </c>
      <c r="C125" s="36"/>
      <c r="D125" s="34">
        <f ca="1">SUMIF(Данные!E$2:G$217,'Форма для заполнения'!C125,Данные!G$2:G$217)</f>
        <v>0</v>
      </c>
      <c r="E125" s="36"/>
      <c r="F125" s="35"/>
      <c r="G125" s="36"/>
      <c r="H125" s="68"/>
    </row>
    <row r="126" spans="1:8" ht="15.75">
      <c r="A126" s="67">
        <v>125</v>
      </c>
      <c r="B126" s="35" t="s">
        <v>5</v>
      </c>
      <c r="C126" s="36"/>
      <c r="D126" s="34">
        <f ca="1">SUMIF(Данные!E$2:G$217,'Форма для заполнения'!C126,Данные!G$2:G$217)</f>
        <v>0</v>
      </c>
      <c r="E126" s="36"/>
      <c r="F126" s="35"/>
      <c r="G126" s="36"/>
      <c r="H126" s="68"/>
    </row>
    <row r="127" spans="1:8" ht="15.75">
      <c r="A127" s="67">
        <v>126</v>
      </c>
      <c r="B127" s="35" t="s">
        <v>5</v>
      </c>
      <c r="C127" s="36"/>
      <c r="D127" s="34">
        <f ca="1">SUMIF(Данные!E$2:G$217,'Форма для заполнения'!C127,Данные!G$2:G$217)</f>
        <v>0</v>
      </c>
      <c r="E127" s="36"/>
      <c r="F127" s="35"/>
      <c r="G127" s="36"/>
      <c r="H127" s="68"/>
    </row>
    <row r="128" spans="1:8" ht="15.75">
      <c r="A128" s="67">
        <v>127</v>
      </c>
      <c r="B128" s="35" t="s">
        <v>5</v>
      </c>
      <c r="C128" s="36"/>
      <c r="D128" s="34">
        <f ca="1">SUMIF(Данные!E$2:G$217,'Форма для заполнения'!C128,Данные!G$2:G$217)</f>
        <v>0</v>
      </c>
      <c r="E128" s="36"/>
      <c r="F128" s="35"/>
      <c r="G128" s="36"/>
      <c r="H128" s="68"/>
    </row>
    <row r="129" spans="1:8" ht="15.75">
      <c r="A129" s="67">
        <v>128</v>
      </c>
      <c r="B129" s="35" t="s">
        <v>5</v>
      </c>
      <c r="C129" s="36"/>
      <c r="D129" s="34">
        <f ca="1">SUMIF(Данные!E$2:G$217,'Форма для заполнения'!C129,Данные!G$2:G$217)</f>
        <v>0</v>
      </c>
      <c r="E129" s="36"/>
      <c r="F129" s="35"/>
      <c r="G129" s="36"/>
      <c r="H129" s="68"/>
    </row>
    <row r="130" spans="1:8" ht="15.75">
      <c r="A130" s="67">
        <v>129</v>
      </c>
      <c r="B130" s="35" t="s">
        <v>5</v>
      </c>
      <c r="C130" s="36"/>
      <c r="D130" s="34">
        <f ca="1">SUMIF(Данные!E$2:G$217,'Форма для заполнения'!C130,Данные!G$2:G$217)</f>
        <v>0</v>
      </c>
      <c r="E130" s="36"/>
      <c r="F130" s="35"/>
      <c r="G130" s="36"/>
      <c r="H130" s="68"/>
    </row>
    <row r="131" spans="1:8" ht="15.75">
      <c r="A131" s="67">
        <v>130</v>
      </c>
      <c r="B131" s="35" t="s">
        <v>5</v>
      </c>
      <c r="C131" s="36"/>
      <c r="D131" s="34">
        <f ca="1">SUMIF(Данные!E$2:G$217,'Форма для заполнения'!C131,Данные!G$2:G$217)</f>
        <v>0</v>
      </c>
      <c r="E131" s="36"/>
      <c r="F131" s="35"/>
      <c r="G131" s="36"/>
      <c r="H131" s="68"/>
    </row>
    <row r="132" spans="1:8" ht="15.75">
      <c r="A132" s="67">
        <v>131</v>
      </c>
      <c r="B132" s="35" t="s">
        <v>5</v>
      </c>
      <c r="C132" s="36"/>
      <c r="D132" s="34">
        <f ca="1">SUMIF(Данные!E$2:G$217,'Форма для заполнения'!C132,Данные!G$2:G$217)</f>
        <v>0</v>
      </c>
      <c r="E132" s="36"/>
      <c r="F132" s="35"/>
      <c r="G132" s="36"/>
      <c r="H132" s="68"/>
    </row>
    <row r="133" spans="1:8" ht="15.75">
      <c r="A133" s="67">
        <v>132</v>
      </c>
      <c r="B133" s="35" t="s">
        <v>5</v>
      </c>
      <c r="C133" s="36"/>
      <c r="D133" s="34">
        <f ca="1">SUMIF(Данные!E$2:G$217,'Форма для заполнения'!C133,Данные!G$2:G$217)</f>
        <v>0</v>
      </c>
      <c r="E133" s="36"/>
      <c r="F133" s="35"/>
      <c r="G133" s="36"/>
      <c r="H133" s="68"/>
    </row>
    <row r="134" spans="1:8" ht="15.75">
      <c r="A134" s="67">
        <v>133</v>
      </c>
      <c r="B134" s="35" t="s">
        <v>5</v>
      </c>
      <c r="C134" s="36"/>
      <c r="D134" s="34">
        <f ca="1">SUMIF(Данные!E$2:G$217,'Форма для заполнения'!C134,Данные!G$2:G$217)</f>
        <v>0</v>
      </c>
      <c r="E134" s="36"/>
      <c r="F134" s="35"/>
      <c r="G134" s="36"/>
      <c r="H134" s="68"/>
    </row>
    <row r="135" spans="1:8" ht="15.75">
      <c r="A135" s="67">
        <v>134</v>
      </c>
      <c r="B135" s="35" t="s">
        <v>5</v>
      </c>
      <c r="C135" s="36"/>
      <c r="D135" s="34">
        <f ca="1">SUMIF(Данные!E$2:G$217,'Форма для заполнения'!C135,Данные!G$2:G$217)</f>
        <v>0</v>
      </c>
      <c r="E135" s="36"/>
      <c r="F135" s="35"/>
      <c r="G135" s="36"/>
      <c r="H135" s="68"/>
    </row>
    <row r="136" spans="1:8" ht="15.75">
      <c r="A136" s="67">
        <v>135</v>
      </c>
      <c r="B136" s="35" t="s">
        <v>5</v>
      </c>
      <c r="C136" s="36"/>
      <c r="D136" s="34">
        <f ca="1">SUMIF(Данные!E$2:G$217,'Форма для заполнения'!C136,Данные!G$2:G$217)</f>
        <v>0</v>
      </c>
      <c r="E136" s="36"/>
      <c r="F136" s="35"/>
      <c r="G136" s="36"/>
      <c r="H136" s="68"/>
    </row>
    <row r="137" spans="1:8" ht="15.75">
      <c r="A137" s="67">
        <v>136</v>
      </c>
      <c r="B137" s="35" t="s">
        <v>5</v>
      </c>
      <c r="C137" s="36"/>
      <c r="D137" s="34">
        <f ca="1">SUMIF(Данные!E$2:G$217,'Форма для заполнения'!C137,Данные!G$2:G$217)</f>
        <v>0</v>
      </c>
      <c r="E137" s="36"/>
      <c r="F137" s="35"/>
      <c r="G137" s="36"/>
      <c r="H137" s="68"/>
    </row>
    <row r="138" spans="1:8" ht="15.75">
      <c r="A138" s="67">
        <v>137</v>
      </c>
      <c r="B138" s="35" t="s">
        <v>5</v>
      </c>
      <c r="C138" s="36"/>
      <c r="D138" s="34">
        <f ca="1">SUMIF(Данные!E$2:G$217,'Форма для заполнения'!C138,Данные!G$2:G$217)</f>
        <v>0</v>
      </c>
      <c r="E138" s="36"/>
      <c r="F138" s="35"/>
      <c r="G138" s="36"/>
      <c r="H138" s="68"/>
    </row>
    <row r="139" spans="1:8" ht="15.75">
      <c r="A139" s="67">
        <v>138</v>
      </c>
      <c r="B139" s="35" t="s">
        <v>5</v>
      </c>
      <c r="C139" s="36"/>
      <c r="D139" s="34">
        <f ca="1">SUMIF(Данные!E$2:G$217,'Форма для заполнения'!C139,Данные!G$2:G$217)</f>
        <v>0</v>
      </c>
      <c r="E139" s="36"/>
      <c r="F139" s="35"/>
      <c r="G139" s="36"/>
      <c r="H139" s="68"/>
    </row>
    <row r="140" spans="1:8" ht="15.75">
      <c r="A140" s="67">
        <v>139</v>
      </c>
      <c r="B140" s="35" t="s">
        <v>5</v>
      </c>
      <c r="C140" s="36"/>
      <c r="D140" s="34">
        <f ca="1">SUMIF(Данные!E$2:G$217,'Форма для заполнения'!C140,Данные!G$2:G$217)</f>
        <v>0</v>
      </c>
      <c r="E140" s="36"/>
      <c r="F140" s="35"/>
      <c r="G140" s="36"/>
      <c r="H140" s="68"/>
    </row>
    <row r="141" spans="1:8" ht="15.75">
      <c r="A141" s="67">
        <v>140</v>
      </c>
      <c r="B141" s="35" t="s">
        <v>5</v>
      </c>
      <c r="C141" s="36"/>
      <c r="D141" s="34">
        <f ca="1">SUMIF(Данные!E$2:G$217,'Форма для заполнения'!C141,Данные!G$2:G$217)</f>
        <v>0</v>
      </c>
      <c r="E141" s="36"/>
      <c r="F141" s="35"/>
      <c r="G141" s="36"/>
      <c r="H141" s="68"/>
    </row>
    <row r="142" spans="1:8" ht="15.75">
      <c r="A142" s="67">
        <v>141</v>
      </c>
      <c r="B142" s="35" t="s">
        <v>5</v>
      </c>
      <c r="C142" s="36"/>
      <c r="D142" s="34">
        <f ca="1">SUMIF(Данные!E$2:G$217,'Форма для заполнения'!C142,Данные!G$2:G$217)</f>
        <v>0</v>
      </c>
      <c r="E142" s="36"/>
      <c r="F142" s="35"/>
      <c r="G142" s="36"/>
      <c r="H142" s="68"/>
    </row>
    <row r="143" spans="1:8" ht="15.75">
      <c r="A143" s="67">
        <v>142</v>
      </c>
      <c r="B143" s="35" t="s">
        <v>5</v>
      </c>
      <c r="C143" s="36"/>
      <c r="D143" s="34">
        <f ca="1">SUMIF(Данные!E$2:G$217,'Форма для заполнения'!C143,Данные!G$2:G$217)</f>
        <v>0</v>
      </c>
      <c r="E143" s="36"/>
      <c r="F143" s="35"/>
      <c r="G143" s="36"/>
      <c r="H143" s="68"/>
    </row>
    <row r="144" spans="1:8" ht="15.75">
      <c r="A144" s="67">
        <v>143</v>
      </c>
      <c r="B144" s="35" t="s">
        <v>5</v>
      </c>
      <c r="C144" s="36"/>
      <c r="D144" s="34">
        <f ca="1">SUMIF(Данные!E$2:G$217,'Форма для заполнения'!C144,Данные!G$2:G$217)</f>
        <v>0</v>
      </c>
      <c r="E144" s="36"/>
      <c r="F144" s="35"/>
      <c r="G144" s="36"/>
      <c r="H144" s="68"/>
    </row>
    <row r="145" spans="1:8" ht="15.75">
      <c r="A145" s="67">
        <v>144</v>
      </c>
      <c r="B145" s="35" t="s">
        <v>5</v>
      </c>
      <c r="C145" s="36"/>
      <c r="D145" s="34">
        <f ca="1">SUMIF(Данные!E$2:G$217,'Форма для заполнения'!C145,Данные!G$2:G$217)</f>
        <v>0</v>
      </c>
      <c r="E145" s="36"/>
      <c r="F145" s="35"/>
      <c r="G145" s="36"/>
      <c r="H145" s="68"/>
    </row>
    <row r="146" spans="1:8" ht="15.75">
      <c r="A146" s="67">
        <v>145</v>
      </c>
      <c r="B146" s="35" t="s">
        <v>5</v>
      </c>
      <c r="C146" s="36"/>
      <c r="D146" s="34">
        <f ca="1">SUMIF(Данные!E$2:G$217,'Форма для заполнения'!C146,Данные!G$2:G$217)</f>
        <v>0</v>
      </c>
      <c r="E146" s="36"/>
      <c r="F146" s="35"/>
      <c r="G146" s="36"/>
      <c r="H146" s="68"/>
    </row>
    <row r="147" spans="1:8" ht="15.75">
      <c r="A147" s="67">
        <v>146</v>
      </c>
      <c r="B147" s="35" t="s">
        <v>5</v>
      </c>
      <c r="C147" s="36"/>
      <c r="D147" s="34">
        <f ca="1">SUMIF(Данные!E$2:G$217,'Форма для заполнения'!C147,Данные!G$2:G$217)</f>
        <v>0</v>
      </c>
      <c r="E147" s="36"/>
      <c r="F147" s="35"/>
      <c r="G147" s="36"/>
      <c r="H147" s="68"/>
    </row>
    <row r="148" spans="1:8" ht="15.75">
      <c r="A148" s="67">
        <v>147</v>
      </c>
      <c r="B148" s="35" t="s">
        <v>5</v>
      </c>
      <c r="C148" s="36"/>
      <c r="D148" s="34">
        <f ca="1">SUMIF(Данные!E$2:G$217,'Форма для заполнения'!C148,Данные!G$2:G$217)</f>
        <v>0</v>
      </c>
      <c r="E148" s="36"/>
      <c r="F148" s="35"/>
      <c r="G148" s="36"/>
      <c r="H148" s="68"/>
    </row>
    <row r="149" spans="1:8" ht="15.75">
      <c r="A149" s="67">
        <v>148</v>
      </c>
      <c r="B149" s="35" t="s">
        <v>5</v>
      </c>
      <c r="C149" s="36"/>
      <c r="D149" s="34">
        <f ca="1">SUMIF(Данные!E$2:G$217,'Форма для заполнения'!C149,Данные!G$2:G$217)</f>
        <v>0</v>
      </c>
      <c r="E149" s="36"/>
      <c r="F149" s="35"/>
      <c r="G149" s="36"/>
      <c r="H149" s="68"/>
    </row>
    <row r="150" spans="1:8" ht="15.75">
      <c r="A150" s="67">
        <v>149</v>
      </c>
      <c r="B150" s="35" t="s">
        <v>5</v>
      </c>
      <c r="C150" s="36"/>
      <c r="D150" s="34">
        <f ca="1">SUMIF(Данные!E$2:G$217,'Форма для заполнения'!C150,Данные!G$2:G$217)</f>
        <v>0</v>
      </c>
      <c r="E150" s="36"/>
      <c r="F150" s="35"/>
      <c r="G150" s="36"/>
      <c r="H150" s="68"/>
    </row>
    <row r="151" spans="1:8" ht="15.75">
      <c r="A151" s="67">
        <v>150</v>
      </c>
      <c r="B151" s="35" t="s">
        <v>5</v>
      </c>
      <c r="C151" s="36"/>
      <c r="D151" s="34">
        <f ca="1">SUMIF(Данные!E$2:G$217,'Форма для заполнения'!C151,Данные!G$2:G$217)</f>
        <v>0</v>
      </c>
      <c r="E151" s="36"/>
      <c r="F151" s="35"/>
      <c r="G151" s="36"/>
      <c r="H151" s="68"/>
    </row>
    <row r="152" spans="1:8" ht="15.75">
      <c r="A152" s="67">
        <v>151</v>
      </c>
      <c r="B152" s="35" t="s">
        <v>5</v>
      </c>
      <c r="C152" s="36"/>
      <c r="D152" s="34">
        <f ca="1">SUMIF(Данные!E$2:G$217,'Форма для заполнения'!C152,Данные!G$2:G$217)</f>
        <v>0</v>
      </c>
      <c r="E152" s="36"/>
      <c r="F152" s="35"/>
      <c r="G152" s="36"/>
      <c r="H152" s="68"/>
    </row>
    <row r="153" spans="1:8" ht="15.75">
      <c r="A153" s="67">
        <v>152</v>
      </c>
      <c r="B153" s="35" t="s">
        <v>5</v>
      </c>
      <c r="C153" s="36"/>
      <c r="D153" s="34">
        <f ca="1">SUMIF(Данные!E$2:G$217,'Форма для заполнения'!C153,Данные!G$2:G$217)</f>
        <v>0</v>
      </c>
      <c r="E153" s="36"/>
      <c r="F153" s="35"/>
      <c r="G153" s="36"/>
      <c r="H153" s="68"/>
    </row>
    <row r="154" spans="1:8" ht="15.75">
      <c r="A154" s="67">
        <v>153</v>
      </c>
      <c r="B154" s="35" t="s">
        <v>5</v>
      </c>
      <c r="C154" s="36"/>
      <c r="D154" s="34">
        <f ca="1">SUMIF(Данные!E$2:G$217,'Форма для заполнения'!C154,Данные!G$2:G$217)</f>
        <v>0</v>
      </c>
      <c r="E154" s="36"/>
      <c r="F154" s="35"/>
      <c r="G154" s="36"/>
      <c r="H154" s="68"/>
    </row>
    <row r="155" spans="1:8" ht="15.75">
      <c r="A155" s="67">
        <v>154</v>
      </c>
      <c r="B155" s="35" t="s">
        <v>5</v>
      </c>
      <c r="C155" s="36"/>
      <c r="D155" s="34">
        <f ca="1">SUMIF(Данные!E$2:G$217,'Форма для заполнения'!C155,Данные!G$2:G$217)</f>
        <v>0</v>
      </c>
      <c r="E155" s="36"/>
      <c r="F155" s="35"/>
      <c r="G155" s="36"/>
      <c r="H155" s="68"/>
    </row>
    <row r="156" spans="1:8" ht="15.75">
      <c r="A156" s="67">
        <v>155</v>
      </c>
      <c r="B156" s="35" t="s">
        <v>5</v>
      </c>
      <c r="C156" s="36"/>
      <c r="D156" s="34">
        <f ca="1">SUMIF(Данные!E$2:G$217,'Форма для заполнения'!C156,Данные!G$2:G$217)</f>
        <v>0</v>
      </c>
      <c r="E156" s="36"/>
      <c r="F156" s="35"/>
      <c r="G156" s="36"/>
      <c r="H156" s="68"/>
    </row>
    <row r="157" spans="1:8" ht="15.75">
      <c r="A157" s="67">
        <v>156</v>
      </c>
      <c r="B157" s="35" t="s">
        <v>5</v>
      </c>
      <c r="C157" s="36"/>
      <c r="D157" s="34">
        <f ca="1">SUMIF(Данные!E$2:G$217,'Форма для заполнения'!C157,Данные!G$2:G$217)</f>
        <v>0</v>
      </c>
      <c r="E157" s="36"/>
      <c r="F157" s="35"/>
      <c r="G157" s="36"/>
      <c r="H157" s="68"/>
    </row>
    <row r="158" spans="1:8" ht="15.75">
      <c r="A158" s="67">
        <v>157</v>
      </c>
      <c r="B158" s="35" t="s">
        <v>5</v>
      </c>
      <c r="C158" s="36"/>
      <c r="D158" s="34">
        <f ca="1">SUMIF(Данные!E$2:G$217,'Форма для заполнения'!C158,Данные!G$2:G$217)</f>
        <v>0</v>
      </c>
      <c r="E158" s="36"/>
      <c r="F158" s="35"/>
      <c r="G158" s="36"/>
      <c r="H158" s="68"/>
    </row>
    <row r="159" spans="1:8" ht="15.75">
      <c r="A159" s="67">
        <v>158</v>
      </c>
      <c r="B159" s="35" t="s">
        <v>5</v>
      </c>
      <c r="C159" s="36"/>
      <c r="D159" s="34">
        <f ca="1">SUMIF(Данные!E$2:G$217,'Форма для заполнения'!C159,Данные!G$2:G$217)</f>
        <v>0</v>
      </c>
      <c r="E159" s="36"/>
      <c r="F159" s="35"/>
      <c r="G159" s="36"/>
      <c r="H159" s="68"/>
    </row>
    <row r="160" spans="1:8" ht="15.75">
      <c r="A160" s="67">
        <v>159</v>
      </c>
      <c r="B160" s="35" t="s">
        <v>5</v>
      </c>
      <c r="C160" s="36"/>
      <c r="D160" s="34">
        <f ca="1">SUMIF(Данные!E$2:G$217,'Форма для заполнения'!C160,Данные!G$2:G$217)</f>
        <v>0</v>
      </c>
      <c r="E160" s="36"/>
      <c r="F160" s="35"/>
      <c r="G160" s="36"/>
      <c r="H160" s="68"/>
    </row>
    <row r="161" spans="1:8" ht="15.75">
      <c r="A161" s="67">
        <v>160</v>
      </c>
      <c r="B161" s="35" t="s">
        <v>5</v>
      </c>
      <c r="C161" s="36"/>
      <c r="D161" s="34">
        <f ca="1">SUMIF(Данные!E$2:G$217,'Форма для заполнения'!C161,Данные!G$2:G$217)</f>
        <v>0</v>
      </c>
      <c r="E161" s="36"/>
      <c r="F161" s="35"/>
      <c r="G161" s="36"/>
      <c r="H161" s="68"/>
    </row>
    <row r="162" spans="1:8" ht="15.75">
      <c r="A162" s="67">
        <v>161</v>
      </c>
      <c r="B162" s="35" t="s">
        <v>5</v>
      </c>
      <c r="C162" s="36"/>
      <c r="D162" s="34">
        <f ca="1">SUMIF(Данные!E$2:G$217,'Форма для заполнения'!C162,Данные!G$2:G$217)</f>
        <v>0</v>
      </c>
      <c r="E162" s="36"/>
      <c r="F162" s="35"/>
      <c r="G162" s="36"/>
      <c r="H162" s="68"/>
    </row>
    <row r="163" spans="1:8" ht="15.75">
      <c r="A163" s="67">
        <v>162</v>
      </c>
      <c r="B163" s="35" t="s">
        <v>5</v>
      </c>
      <c r="C163" s="36"/>
      <c r="D163" s="34">
        <f ca="1">SUMIF(Данные!E$2:G$217,'Форма для заполнения'!C163,Данные!G$2:G$217)</f>
        <v>0</v>
      </c>
      <c r="E163" s="36"/>
      <c r="F163" s="35"/>
      <c r="G163" s="36"/>
      <c r="H163" s="68"/>
    </row>
    <row r="164" spans="1:8" ht="15.75">
      <c r="A164" s="67">
        <v>163</v>
      </c>
      <c r="B164" s="35" t="s">
        <v>5</v>
      </c>
      <c r="C164" s="36"/>
      <c r="D164" s="34">
        <f ca="1">SUMIF(Данные!E$2:G$217,'Форма для заполнения'!C164,Данные!G$2:G$217)</f>
        <v>0</v>
      </c>
      <c r="E164" s="36"/>
      <c r="F164" s="35"/>
      <c r="G164" s="36"/>
      <c r="H164" s="68"/>
    </row>
    <row r="165" spans="1:8" ht="15.75">
      <c r="A165" s="67">
        <v>164</v>
      </c>
      <c r="B165" s="35" t="s">
        <v>5</v>
      </c>
      <c r="C165" s="36"/>
      <c r="D165" s="34">
        <f ca="1">SUMIF(Данные!E$2:G$217,'Форма для заполнения'!C165,Данные!G$2:G$217)</f>
        <v>0</v>
      </c>
      <c r="E165" s="36"/>
      <c r="F165" s="35"/>
      <c r="G165" s="36"/>
      <c r="H165" s="68"/>
    </row>
    <row r="166" spans="1:8" ht="15.75">
      <c r="A166" s="67">
        <v>165</v>
      </c>
      <c r="B166" s="35" t="s">
        <v>5</v>
      </c>
      <c r="C166" s="36"/>
      <c r="D166" s="34">
        <f ca="1">SUMIF(Данные!E$2:G$217,'Форма для заполнения'!C166,Данные!G$2:G$217)</f>
        <v>0</v>
      </c>
      <c r="E166" s="36"/>
      <c r="F166" s="35"/>
      <c r="G166" s="36"/>
      <c r="H166" s="68"/>
    </row>
    <row r="167" spans="1:8" ht="15.75">
      <c r="A167" s="67">
        <v>166</v>
      </c>
      <c r="B167" s="35" t="s">
        <v>5</v>
      </c>
      <c r="C167" s="36"/>
      <c r="D167" s="34">
        <f ca="1">SUMIF(Данные!E$2:G$217,'Форма для заполнения'!C167,Данные!G$2:G$217)</f>
        <v>0</v>
      </c>
      <c r="E167" s="36"/>
      <c r="F167" s="35"/>
      <c r="G167" s="36"/>
      <c r="H167" s="68"/>
    </row>
    <row r="168" spans="1:8" ht="15.75">
      <c r="A168" s="67">
        <v>167</v>
      </c>
      <c r="B168" s="35" t="s">
        <v>5</v>
      </c>
      <c r="C168" s="36"/>
      <c r="D168" s="34">
        <f ca="1">SUMIF(Данные!E$2:G$217,'Форма для заполнения'!C168,Данные!G$2:G$217)</f>
        <v>0</v>
      </c>
      <c r="E168" s="36"/>
      <c r="F168" s="35"/>
      <c r="G168" s="36"/>
      <c r="H168" s="68"/>
    </row>
    <row r="169" spans="1:8" ht="15.75">
      <c r="A169" s="67">
        <v>168</v>
      </c>
      <c r="B169" s="35" t="s">
        <v>5</v>
      </c>
      <c r="C169" s="36"/>
      <c r="D169" s="34">
        <f ca="1">SUMIF(Данные!E$2:G$217,'Форма для заполнения'!C169,Данные!G$2:G$217)</f>
        <v>0</v>
      </c>
      <c r="E169" s="36"/>
      <c r="F169" s="35"/>
      <c r="G169" s="36"/>
      <c r="H169" s="68"/>
    </row>
    <row r="170" spans="1:8" ht="15.75">
      <c r="A170" s="67">
        <v>169</v>
      </c>
      <c r="B170" s="35" t="s">
        <v>5</v>
      </c>
      <c r="C170" s="36"/>
      <c r="D170" s="34">
        <f ca="1">SUMIF(Данные!E$2:G$217,'Форма для заполнения'!C170,Данные!G$2:G$217)</f>
        <v>0</v>
      </c>
      <c r="E170" s="36"/>
      <c r="F170" s="35"/>
      <c r="G170" s="36"/>
      <c r="H170" s="68"/>
    </row>
    <row r="171" spans="1:8" ht="15.75">
      <c r="A171" s="67">
        <v>170</v>
      </c>
      <c r="B171" s="35" t="s">
        <v>5</v>
      </c>
      <c r="C171" s="36"/>
      <c r="D171" s="34">
        <f ca="1">SUMIF(Данные!E$2:G$217,'Форма для заполнения'!C171,Данные!G$2:G$217)</f>
        <v>0</v>
      </c>
      <c r="E171" s="36"/>
      <c r="F171" s="35"/>
      <c r="G171" s="36"/>
      <c r="H171" s="68"/>
    </row>
    <row r="172" spans="1:8" ht="15.75">
      <c r="A172" s="67">
        <v>171</v>
      </c>
      <c r="B172" s="35" t="s">
        <v>5</v>
      </c>
      <c r="C172" s="36"/>
      <c r="D172" s="34">
        <f ca="1">SUMIF(Данные!E$2:G$217,'Форма для заполнения'!C172,Данные!G$2:G$217)</f>
        <v>0</v>
      </c>
      <c r="E172" s="36"/>
      <c r="F172" s="35"/>
      <c r="G172" s="36"/>
      <c r="H172" s="68"/>
    </row>
    <row r="173" spans="1:8" ht="15.75">
      <c r="A173" s="67">
        <v>172</v>
      </c>
      <c r="B173" s="35" t="s">
        <v>5</v>
      </c>
      <c r="C173" s="36"/>
      <c r="D173" s="34">
        <f ca="1">SUMIF(Данные!E$2:G$217,'Форма для заполнения'!C173,Данные!G$2:G$217)</f>
        <v>0</v>
      </c>
      <c r="E173" s="36"/>
      <c r="F173" s="35"/>
      <c r="G173" s="36"/>
      <c r="H173" s="68"/>
    </row>
    <row r="174" spans="1:8" ht="15.75">
      <c r="A174" s="67">
        <v>173</v>
      </c>
      <c r="B174" s="35" t="s">
        <v>5</v>
      </c>
      <c r="C174" s="36"/>
      <c r="D174" s="34">
        <f ca="1">SUMIF(Данные!E$2:G$217,'Форма для заполнения'!C174,Данные!G$2:G$217)</f>
        <v>0</v>
      </c>
      <c r="E174" s="36"/>
      <c r="F174" s="35"/>
      <c r="G174" s="36"/>
      <c r="H174" s="68"/>
    </row>
    <row r="175" spans="1:8" ht="15.75">
      <c r="A175" s="67">
        <v>174</v>
      </c>
      <c r="B175" s="35" t="s">
        <v>5</v>
      </c>
      <c r="C175" s="36"/>
      <c r="D175" s="34">
        <f ca="1">SUMIF(Данные!E$2:G$217,'Форма для заполнения'!C175,Данные!G$2:G$217)</f>
        <v>0</v>
      </c>
      <c r="E175" s="36"/>
      <c r="F175" s="35"/>
      <c r="G175" s="36"/>
      <c r="H175" s="68"/>
    </row>
    <row r="176" spans="1:8" ht="15.75">
      <c r="A176" s="67">
        <v>175</v>
      </c>
      <c r="B176" s="35" t="s">
        <v>5</v>
      </c>
      <c r="C176" s="36"/>
      <c r="D176" s="34">
        <f ca="1">SUMIF(Данные!E$2:G$217,'Форма для заполнения'!C176,Данные!G$2:G$217)</f>
        <v>0</v>
      </c>
      <c r="E176" s="36"/>
      <c r="F176" s="35"/>
      <c r="G176" s="36"/>
      <c r="H176" s="68"/>
    </row>
    <row r="177" spans="1:8" ht="15.75">
      <c r="A177" s="67">
        <v>176</v>
      </c>
      <c r="B177" s="35" t="s">
        <v>5</v>
      </c>
      <c r="C177" s="36"/>
      <c r="D177" s="34">
        <f ca="1">SUMIF(Данные!E$2:G$217,'Форма для заполнения'!C177,Данные!G$2:G$217)</f>
        <v>0</v>
      </c>
      <c r="E177" s="36"/>
      <c r="F177" s="35"/>
      <c r="G177" s="36"/>
      <c r="H177" s="68"/>
    </row>
    <row r="178" spans="1:8" ht="15.75">
      <c r="A178" s="67">
        <v>177</v>
      </c>
      <c r="B178" s="35" t="s">
        <v>5</v>
      </c>
      <c r="C178" s="36"/>
      <c r="D178" s="34">
        <f ca="1">SUMIF(Данные!E$2:G$217,'Форма для заполнения'!C178,Данные!G$2:G$217)</f>
        <v>0</v>
      </c>
      <c r="E178" s="36"/>
      <c r="F178" s="35"/>
      <c r="G178" s="36"/>
      <c r="H178" s="68"/>
    </row>
    <row r="179" spans="1:8" ht="15.75">
      <c r="A179" s="67">
        <v>178</v>
      </c>
      <c r="B179" s="35" t="s">
        <v>5</v>
      </c>
      <c r="C179" s="36"/>
      <c r="D179" s="34">
        <f ca="1">SUMIF(Данные!E$2:G$217,'Форма для заполнения'!C179,Данные!G$2:G$217)</f>
        <v>0</v>
      </c>
      <c r="E179" s="36"/>
      <c r="F179" s="35"/>
      <c r="G179" s="36"/>
      <c r="H179" s="68"/>
    </row>
    <row r="180" spans="1:8" ht="15.75">
      <c r="A180" s="67">
        <v>179</v>
      </c>
      <c r="B180" s="35" t="s">
        <v>5</v>
      </c>
      <c r="C180" s="36"/>
      <c r="D180" s="34">
        <f ca="1">SUMIF(Данные!E$2:G$217,'Форма для заполнения'!C180,Данные!G$2:G$217)</f>
        <v>0</v>
      </c>
      <c r="E180" s="36"/>
      <c r="F180" s="35"/>
      <c r="G180" s="36"/>
      <c r="H180" s="68"/>
    </row>
    <row r="181" spans="1:8" ht="15.75">
      <c r="A181" s="67">
        <v>180</v>
      </c>
      <c r="B181" s="35" t="s">
        <v>5</v>
      </c>
      <c r="C181" s="36"/>
      <c r="D181" s="34">
        <f ca="1">SUMIF(Данные!E$2:G$217,'Форма для заполнения'!C181,Данные!G$2:G$217)</f>
        <v>0</v>
      </c>
      <c r="E181" s="36"/>
      <c r="F181" s="35"/>
      <c r="G181" s="36"/>
      <c r="H181" s="68"/>
    </row>
    <row r="182" spans="1:8" ht="15.75">
      <c r="A182" s="67">
        <v>181</v>
      </c>
      <c r="B182" s="35" t="s">
        <v>5</v>
      </c>
      <c r="C182" s="36"/>
      <c r="D182" s="34">
        <f ca="1">SUMIF(Данные!E$2:G$217,'Форма для заполнения'!C182,Данные!G$2:G$217)</f>
        <v>0</v>
      </c>
      <c r="E182" s="36"/>
      <c r="F182" s="35"/>
      <c r="G182" s="36"/>
      <c r="H182" s="68"/>
    </row>
    <row r="183" spans="1:8" ht="15.75">
      <c r="A183" s="67">
        <v>182</v>
      </c>
      <c r="B183" s="35" t="s">
        <v>5</v>
      </c>
      <c r="C183" s="36"/>
      <c r="D183" s="34">
        <f ca="1">SUMIF(Данные!E$2:G$217,'Форма для заполнения'!C183,Данные!G$2:G$217)</f>
        <v>0</v>
      </c>
      <c r="E183" s="36"/>
      <c r="F183" s="35"/>
      <c r="G183" s="36"/>
      <c r="H183" s="68"/>
    </row>
    <row r="184" spans="1:8" ht="15.75">
      <c r="A184" s="67">
        <v>183</v>
      </c>
      <c r="B184" s="35" t="s">
        <v>5</v>
      </c>
      <c r="C184" s="36"/>
      <c r="D184" s="34">
        <f ca="1">SUMIF(Данные!E$2:G$217,'Форма для заполнения'!C184,Данные!G$2:G$217)</f>
        <v>0</v>
      </c>
      <c r="E184" s="36"/>
      <c r="F184" s="35"/>
      <c r="G184" s="36"/>
      <c r="H184" s="68"/>
    </row>
    <row r="185" spans="1:8" ht="15.75">
      <c r="A185" s="67">
        <v>184</v>
      </c>
      <c r="B185" s="35" t="s">
        <v>5</v>
      </c>
      <c r="C185" s="36"/>
      <c r="D185" s="34">
        <f ca="1">SUMIF(Данные!E$2:G$217,'Форма для заполнения'!C185,Данные!G$2:G$217)</f>
        <v>0</v>
      </c>
      <c r="E185" s="36"/>
      <c r="F185" s="35"/>
      <c r="G185" s="36"/>
      <c r="H185" s="68"/>
    </row>
    <row r="186" spans="1:8" ht="15.75">
      <c r="A186" s="67">
        <v>185</v>
      </c>
      <c r="B186" s="35" t="s">
        <v>5</v>
      </c>
      <c r="C186" s="36"/>
      <c r="D186" s="34">
        <f ca="1">SUMIF(Данные!E$2:G$217,'Форма для заполнения'!C186,Данные!G$2:G$217)</f>
        <v>0</v>
      </c>
      <c r="E186" s="36"/>
      <c r="F186" s="35"/>
      <c r="G186" s="36"/>
      <c r="H186" s="68"/>
    </row>
    <row r="187" spans="1:8" ht="15.75">
      <c r="A187" s="67">
        <v>186</v>
      </c>
      <c r="B187" s="35" t="s">
        <v>5</v>
      </c>
      <c r="C187" s="36"/>
      <c r="D187" s="34">
        <f ca="1">SUMIF(Данные!E$2:G$217,'Форма для заполнения'!C187,Данные!G$2:G$217)</f>
        <v>0</v>
      </c>
      <c r="E187" s="36"/>
      <c r="F187" s="35"/>
      <c r="G187" s="36"/>
      <c r="H187" s="68"/>
    </row>
    <row r="188" spans="1:8" ht="15.75">
      <c r="A188" s="67">
        <v>187</v>
      </c>
      <c r="B188" s="35" t="s">
        <v>5</v>
      </c>
      <c r="C188" s="36"/>
      <c r="D188" s="34">
        <f ca="1">SUMIF(Данные!E$2:G$217,'Форма для заполнения'!C188,Данные!G$2:G$217)</f>
        <v>0</v>
      </c>
      <c r="E188" s="36"/>
      <c r="F188" s="35"/>
      <c r="G188" s="36"/>
      <c r="H188" s="68"/>
    </row>
    <row r="189" spans="1:8" ht="15.75">
      <c r="A189" s="67">
        <v>188</v>
      </c>
      <c r="B189" s="35" t="s">
        <v>5</v>
      </c>
      <c r="C189" s="36"/>
      <c r="D189" s="34">
        <f ca="1">SUMIF(Данные!E$2:G$217,'Форма для заполнения'!C189,Данные!G$2:G$217)</f>
        <v>0</v>
      </c>
      <c r="E189" s="36"/>
      <c r="F189" s="35"/>
      <c r="G189" s="36"/>
      <c r="H189" s="68"/>
    </row>
    <row r="190" spans="1:8" ht="15.75">
      <c r="A190" s="67">
        <v>189</v>
      </c>
      <c r="B190" s="35" t="s">
        <v>5</v>
      </c>
      <c r="C190" s="36"/>
      <c r="D190" s="34">
        <f ca="1">SUMIF(Данные!E$2:G$217,'Форма для заполнения'!C190,Данные!G$2:G$217)</f>
        <v>0</v>
      </c>
      <c r="E190" s="36"/>
      <c r="F190" s="35"/>
      <c r="G190" s="36"/>
      <c r="H190" s="68"/>
    </row>
    <row r="191" spans="1:8" ht="15.75">
      <c r="A191" s="67">
        <v>190</v>
      </c>
      <c r="B191" s="35" t="s">
        <v>5</v>
      </c>
      <c r="C191" s="36"/>
      <c r="D191" s="34">
        <f ca="1">SUMIF(Данные!E$2:G$217,'Форма для заполнения'!C191,Данные!G$2:G$217)</f>
        <v>0</v>
      </c>
      <c r="E191" s="36"/>
      <c r="F191" s="35"/>
      <c r="G191" s="36"/>
      <c r="H191" s="68"/>
    </row>
    <row r="192" spans="1:8" ht="15.75">
      <c r="A192" s="67">
        <v>191</v>
      </c>
      <c r="B192" s="35" t="s">
        <v>5</v>
      </c>
      <c r="C192" s="36"/>
      <c r="D192" s="34">
        <f ca="1">SUMIF(Данные!E$2:G$217,'Форма для заполнения'!C192,Данные!G$2:G$217)</f>
        <v>0</v>
      </c>
      <c r="E192" s="36"/>
      <c r="F192" s="35"/>
      <c r="G192" s="36"/>
      <c r="H192" s="68"/>
    </row>
    <row r="193" spans="1:8" ht="15.75">
      <c r="A193" s="67">
        <v>192</v>
      </c>
      <c r="B193" s="35" t="s">
        <v>5</v>
      </c>
      <c r="C193" s="36"/>
      <c r="D193" s="34">
        <f ca="1">SUMIF(Данные!E$2:G$217,'Форма для заполнения'!C193,Данные!G$2:G$217)</f>
        <v>0</v>
      </c>
      <c r="E193" s="36"/>
      <c r="F193" s="35"/>
      <c r="G193" s="36"/>
      <c r="H193" s="68"/>
    </row>
    <row r="194" spans="1:8" ht="15.75">
      <c r="A194" s="67">
        <v>193</v>
      </c>
      <c r="B194" s="35" t="s">
        <v>5</v>
      </c>
      <c r="C194" s="36"/>
      <c r="D194" s="34">
        <f ca="1">SUMIF(Данные!E$2:G$217,'Форма для заполнения'!C194,Данные!G$2:G$217)</f>
        <v>0</v>
      </c>
      <c r="E194" s="36"/>
      <c r="F194" s="35"/>
      <c r="G194" s="36"/>
      <c r="H194" s="68"/>
    </row>
    <row r="195" spans="1:8" ht="15.75">
      <c r="A195" s="67">
        <v>194</v>
      </c>
      <c r="B195" s="35" t="s">
        <v>5</v>
      </c>
      <c r="C195" s="36"/>
      <c r="D195" s="34">
        <f ca="1">SUMIF(Данные!E$2:G$217,'Форма для заполнения'!C195,Данные!G$2:G$217)</f>
        <v>0</v>
      </c>
      <c r="E195" s="36"/>
      <c r="F195" s="35"/>
      <c r="G195" s="36"/>
      <c r="H195" s="68"/>
    </row>
    <row r="196" spans="1:8" ht="15.75">
      <c r="A196" s="67">
        <v>195</v>
      </c>
      <c r="B196" s="35" t="s">
        <v>5</v>
      </c>
      <c r="C196" s="36"/>
      <c r="D196" s="34">
        <f ca="1">SUMIF(Данные!E$2:G$217,'Форма для заполнения'!C196,Данные!G$2:G$217)</f>
        <v>0</v>
      </c>
      <c r="E196" s="36"/>
      <c r="F196" s="35"/>
      <c r="G196" s="36"/>
      <c r="H196" s="68"/>
    </row>
    <row r="197" spans="1:8" ht="15.75">
      <c r="A197" s="67">
        <v>196</v>
      </c>
      <c r="B197" s="35" t="s">
        <v>5</v>
      </c>
      <c r="C197" s="36"/>
      <c r="D197" s="34">
        <f ca="1">SUMIF(Данные!E$2:G$217,'Форма для заполнения'!C197,Данные!G$2:G$217)</f>
        <v>0</v>
      </c>
      <c r="E197" s="36"/>
      <c r="F197" s="35"/>
      <c r="G197" s="36"/>
      <c r="H197" s="68"/>
    </row>
    <row r="198" spans="1:8" ht="15.75">
      <c r="A198" s="67">
        <v>197</v>
      </c>
      <c r="B198" s="35" t="s">
        <v>5</v>
      </c>
      <c r="C198" s="36"/>
      <c r="D198" s="34">
        <f ca="1">SUMIF(Данные!E$2:G$217,'Форма для заполнения'!C198,Данные!G$2:G$217)</f>
        <v>0</v>
      </c>
      <c r="E198" s="36"/>
      <c r="F198" s="35"/>
      <c r="G198" s="36"/>
      <c r="H198" s="68"/>
    </row>
    <row r="199" spans="1:8" ht="15.75">
      <c r="A199" s="67">
        <v>198</v>
      </c>
      <c r="B199" s="35" t="s">
        <v>5</v>
      </c>
      <c r="C199" s="36"/>
      <c r="D199" s="34">
        <f ca="1">SUMIF(Данные!E$2:G$217,'Форма для заполнения'!C199,Данные!G$2:G$217)</f>
        <v>0</v>
      </c>
      <c r="E199" s="36"/>
      <c r="F199" s="35"/>
      <c r="G199" s="36"/>
      <c r="H199" s="68"/>
    </row>
    <row r="200" spans="1:8" ht="15.75">
      <c r="A200" s="67">
        <v>199</v>
      </c>
      <c r="B200" s="35" t="s">
        <v>5</v>
      </c>
      <c r="C200" s="36"/>
      <c r="D200" s="34">
        <f ca="1">SUMIF(Данные!E$2:G$217,'Форма для заполнения'!C200,Данные!G$2:G$217)</f>
        <v>0</v>
      </c>
      <c r="E200" s="36"/>
      <c r="F200" s="35"/>
      <c r="G200" s="36"/>
      <c r="H200" s="68"/>
    </row>
    <row r="201" spans="1:8" ht="15.75">
      <c r="A201" s="67">
        <v>200</v>
      </c>
      <c r="B201" s="35" t="s">
        <v>5</v>
      </c>
      <c r="C201" s="36"/>
      <c r="D201" s="34">
        <f ca="1">SUMIF(Данные!E$2:G$217,'Форма для заполнения'!C201,Данные!G$2:G$217)</f>
        <v>0</v>
      </c>
      <c r="E201" s="36"/>
      <c r="F201" s="35"/>
      <c r="G201" s="36"/>
      <c r="H201" s="68"/>
    </row>
    <row r="202" spans="1:8" ht="15.75">
      <c r="A202" s="67">
        <v>201</v>
      </c>
      <c r="B202" s="35" t="s">
        <v>5</v>
      </c>
      <c r="C202" s="36"/>
      <c r="D202" s="34">
        <f ca="1">SUMIF(Данные!E$2:G$217,'Форма для заполнения'!C202,Данные!G$2:G$217)</f>
        <v>0</v>
      </c>
      <c r="E202" s="36"/>
      <c r="F202" s="35"/>
      <c r="G202" s="36"/>
      <c r="H202" s="68"/>
    </row>
    <row r="203" spans="1:8" ht="15.75">
      <c r="A203" s="67">
        <v>202</v>
      </c>
      <c r="B203" s="35" t="s">
        <v>5</v>
      </c>
      <c r="C203" s="36"/>
      <c r="D203" s="34">
        <f ca="1">SUMIF(Данные!E$2:G$217,'Форма для заполнения'!C203,Данные!G$2:G$217)</f>
        <v>0</v>
      </c>
      <c r="E203" s="36"/>
      <c r="F203" s="35"/>
      <c r="G203" s="36"/>
      <c r="H203" s="68"/>
    </row>
    <row r="204" spans="1:8" ht="15.75">
      <c r="A204" s="67">
        <v>203</v>
      </c>
      <c r="B204" s="35" t="s">
        <v>5</v>
      </c>
      <c r="C204" s="36"/>
      <c r="D204" s="34">
        <f ca="1">SUMIF(Данные!E$2:G$217,'Форма для заполнения'!C204,Данные!G$2:G$217)</f>
        <v>0</v>
      </c>
      <c r="E204" s="36"/>
      <c r="F204" s="35"/>
      <c r="G204" s="36"/>
      <c r="H204" s="68"/>
    </row>
    <row r="205" spans="1:8" ht="15.75">
      <c r="A205" s="67">
        <v>204</v>
      </c>
      <c r="B205" s="35" t="s">
        <v>5</v>
      </c>
      <c r="C205" s="36"/>
      <c r="D205" s="34">
        <f ca="1">SUMIF(Данные!E$2:G$217,'Форма для заполнения'!C205,Данные!G$2:G$217)</f>
        <v>0</v>
      </c>
      <c r="E205" s="36"/>
      <c r="F205" s="35"/>
      <c r="G205" s="36"/>
      <c r="H205" s="68"/>
    </row>
    <row r="206" spans="1:8" ht="15.75">
      <c r="A206" s="67">
        <v>205</v>
      </c>
      <c r="B206" s="35" t="s">
        <v>5</v>
      </c>
      <c r="C206" s="36"/>
      <c r="D206" s="34">
        <f ca="1">SUMIF(Данные!E$2:G$217,'Форма для заполнения'!C206,Данные!G$2:G$217)</f>
        <v>0</v>
      </c>
      <c r="E206" s="36"/>
      <c r="F206" s="35"/>
      <c r="G206" s="36"/>
      <c r="H206" s="68"/>
    </row>
    <row r="207" spans="1:8" ht="15.75">
      <c r="A207" s="67">
        <v>206</v>
      </c>
      <c r="B207" s="35" t="s">
        <v>5</v>
      </c>
      <c r="C207" s="36"/>
      <c r="D207" s="34">
        <f ca="1">SUMIF(Данные!E$2:G$217,'Форма для заполнения'!C207,Данные!G$2:G$217)</f>
        <v>0</v>
      </c>
      <c r="E207" s="36"/>
      <c r="F207" s="35"/>
      <c r="G207" s="36"/>
      <c r="H207" s="68"/>
    </row>
    <row r="208" spans="1:8" ht="15.75">
      <c r="A208" s="67">
        <v>207</v>
      </c>
      <c r="B208" s="35" t="s">
        <v>5</v>
      </c>
      <c r="C208" s="36"/>
      <c r="D208" s="34">
        <f ca="1">SUMIF(Данные!E$2:G$217,'Форма для заполнения'!C208,Данные!G$2:G$217)</f>
        <v>0</v>
      </c>
      <c r="E208" s="36"/>
      <c r="F208" s="35"/>
      <c r="G208" s="36"/>
      <c r="H208" s="68"/>
    </row>
    <row r="209" spans="1:8" ht="15.75">
      <c r="A209" s="67">
        <v>208</v>
      </c>
      <c r="B209" s="35" t="s">
        <v>5</v>
      </c>
      <c r="C209" s="36"/>
      <c r="D209" s="34">
        <f ca="1">SUMIF(Данные!E$2:G$217,'Форма для заполнения'!C209,Данные!G$2:G$217)</f>
        <v>0</v>
      </c>
      <c r="E209" s="36"/>
      <c r="F209" s="35"/>
      <c r="G209" s="36"/>
      <c r="H209" s="68"/>
    </row>
    <row r="210" spans="1:8" ht="15.75">
      <c r="A210" s="67">
        <v>209</v>
      </c>
      <c r="B210" s="35" t="s">
        <v>5</v>
      </c>
      <c r="C210" s="36"/>
      <c r="D210" s="34">
        <f ca="1">SUMIF(Данные!E$2:G$217,'Форма для заполнения'!C210,Данные!G$2:G$217)</f>
        <v>0</v>
      </c>
      <c r="E210" s="36"/>
      <c r="F210" s="35"/>
      <c r="G210" s="36"/>
      <c r="H210" s="68"/>
    </row>
    <row r="211" spans="1:8" ht="15.75">
      <c r="A211" s="67">
        <v>210</v>
      </c>
      <c r="B211" s="35" t="s">
        <v>5</v>
      </c>
      <c r="C211" s="36"/>
      <c r="D211" s="34">
        <f ca="1">SUMIF(Данные!E$2:G$217,'Форма для заполнения'!C211,Данные!G$2:G$217)</f>
        <v>0</v>
      </c>
      <c r="E211" s="36"/>
      <c r="F211" s="35"/>
      <c r="G211" s="36"/>
      <c r="H211" s="68"/>
    </row>
    <row r="212" spans="1:8" ht="15.75">
      <c r="A212" s="67">
        <v>211</v>
      </c>
      <c r="B212" s="35" t="s">
        <v>5</v>
      </c>
      <c r="C212" s="36"/>
      <c r="D212" s="34">
        <f ca="1">SUMIF(Данные!E$2:G$217,'Форма для заполнения'!C212,Данные!G$2:G$217)</f>
        <v>0</v>
      </c>
      <c r="E212" s="36"/>
      <c r="F212" s="35"/>
      <c r="G212" s="36"/>
      <c r="H212" s="68"/>
    </row>
    <row r="213" spans="1:8" ht="15.75">
      <c r="A213" s="67">
        <v>212</v>
      </c>
      <c r="B213" s="35" t="s">
        <v>5</v>
      </c>
      <c r="C213" s="36"/>
      <c r="D213" s="34">
        <f ca="1">SUMIF(Данные!E$2:G$217,'Форма для заполнения'!C213,Данные!G$2:G$217)</f>
        <v>0</v>
      </c>
      <c r="E213" s="36"/>
      <c r="F213" s="35"/>
      <c r="G213" s="36"/>
      <c r="H213" s="68"/>
    </row>
    <row r="214" spans="1:8" ht="15.75">
      <c r="A214" s="67">
        <v>213</v>
      </c>
      <c r="B214" s="35" t="s">
        <v>5</v>
      </c>
      <c r="C214" s="36"/>
      <c r="D214" s="34">
        <f ca="1">SUMIF(Данные!E$2:G$217,'Форма для заполнения'!C214,Данные!G$2:G$217)</f>
        <v>0</v>
      </c>
      <c r="E214" s="36"/>
      <c r="F214" s="35"/>
      <c r="G214" s="36"/>
      <c r="H214" s="68"/>
    </row>
    <row r="215" spans="1:8" ht="15.75">
      <c r="A215" s="67">
        <v>214</v>
      </c>
      <c r="B215" s="35" t="s">
        <v>5</v>
      </c>
      <c r="C215" s="36"/>
      <c r="D215" s="34">
        <f ca="1">SUMIF(Данные!E$2:G$217,'Форма для заполнения'!C215,Данные!G$2:G$217)</f>
        <v>0</v>
      </c>
      <c r="E215" s="36"/>
      <c r="F215" s="35"/>
      <c r="G215" s="36"/>
      <c r="H215" s="68"/>
    </row>
    <row r="216" spans="1:8" ht="15.75">
      <c r="A216" s="67">
        <v>215</v>
      </c>
      <c r="B216" s="35" t="s">
        <v>5</v>
      </c>
      <c r="C216" s="36"/>
      <c r="D216" s="34">
        <f ca="1">SUMIF(Данные!E$2:G$217,'Форма для заполнения'!C216,Данные!G$2:G$217)</f>
        <v>0</v>
      </c>
      <c r="E216" s="36"/>
      <c r="F216" s="35"/>
      <c r="G216" s="36"/>
      <c r="H216" s="68"/>
    </row>
    <row r="217" spans="1:8" ht="15.75">
      <c r="A217" s="67">
        <v>216</v>
      </c>
      <c r="B217" s="35" t="s">
        <v>5</v>
      </c>
      <c r="C217" s="36"/>
      <c r="D217" s="34">
        <f ca="1">SUMIF(Данные!E$2:G$217,'Форма для заполнения'!C217,Данные!G$2:G$217)</f>
        <v>0</v>
      </c>
      <c r="E217" s="36"/>
      <c r="F217" s="35"/>
      <c r="G217" s="36"/>
      <c r="H217" s="68"/>
    </row>
    <row r="218" spans="1:8" ht="15.75">
      <c r="A218" s="67">
        <v>217</v>
      </c>
      <c r="B218" s="35" t="s">
        <v>5</v>
      </c>
      <c r="C218" s="36"/>
      <c r="D218" s="34">
        <f ca="1">SUMIF(Данные!E$2:G$217,'Форма для заполнения'!C218,Данные!G$2:G$217)</f>
        <v>0</v>
      </c>
      <c r="E218" s="36"/>
      <c r="F218" s="35"/>
      <c r="G218" s="36"/>
      <c r="H218" s="68"/>
    </row>
    <row r="219" spans="1:8" ht="15.75">
      <c r="A219" s="67">
        <v>218</v>
      </c>
      <c r="B219" s="35" t="s">
        <v>5</v>
      </c>
      <c r="C219" s="36"/>
      <c r="D219" s="34">
        <f ca="1">SUMIF(Данные!E$2:G$217,'Форма для заполнения'!C219,Данные!G$2:G$217)</f>
        <v>0</v>
      </c>
      <c r="E219" s="36"/>
      <c r="F219" s="35"/>
      <c r="G219" s="36"/>
      <c r="H219" s="68"/>
    </row>
    <row r="220" spans="1:8" ht="15.75">
      <c r="A220" s="67">
        <v>219</v>
      </c>
      <c r="B220" s="35" t="s">
        <v>5</v>
      </c>
      <c r="C220" s="36"/>
      <c r="D220" s="34">
        <f ca="1">SUMIF(Данные!E$2:G$217,'Форма для заполнения'!C220,Данные!G$2:G$217)</f>
        <v>0</v>
      </c>
      <c r="E220" s="36"/>
      <c r="F220" s="35"/>
      <c r="G220" s="36"/>
      <c r="H220" s="68"/>
    </row>
    <row r="221" spans="1:8" ht="15.75">
      <c r="A221" s="67">
        <v>220</v>
      </c>
      <c r="B221" s="35" t="s">
        <v>5</v>
      </c>
      <c r="C221" s="36"/>
      <c r="D221" s="34">
        <f ca="1">SUMIF(Данные!E$2:G$217,'Форма для заполнения'!C221,Данные!G$2:G$217)</f>
        <v>0</v>
      </c>
      <c r="E221" s="36"/>
      <c r="F221" s="35"/>
      <c r="G221" s="36"/>
      <c r="H221" s="68"/>
    </row>
    <row r="222" spans="1:8" ht="15.75">
      <c r="A222" s="67">
        <v>221</v>
      </c>
      <c r="B222" s="35" t="s">
        <v>5</v>
      </c>
      <c r="C222" s="36"/>
      <c r="D222" s="34">
        <f ca="1">SUMIF(Данные!E$2:G$217,'Форма для заполнения'!C222,Данные!G$2:G$217)</f>
        <v>0</v>
      </c>
      <c r="E222" s="36"/>
      <c r="F222" s="35"/>
      <c r="G222" s="36"/>
      <c r="H222" s="68"/>
    </row>
    <row r="223" spans="1:8" ht="15.75">
      <c r="A223" s="67">
        <v>222</v>
      </c>
      <c r="B223" s="35" t="s">
        <v>5</v>
      </c>
      <c r="C223" s="36"/>
      <c r="D223" s="34">
        <f ca="1">SUMIF(Данные!E$2:G$217,'Форма для заполнения'!C223,Данные!G$2:G$217)</f>
        <v>0</v>
      </c>
      <c r="E223" s="36"/>
      <c r="F223" s="35"/>
      <c r="G223" s="36"/>
      <c r="H223" s="68"/>
    </row>
    <row r="224" spans="1:8" ht="15.75">
      <c r="A224" s="67">
        <v>223</v>
      </c>
      <c r="B224" s="35" t="s">
        <v>5</v>
      </c>
      <c r="C224" s="36"/>
      <c r="D224" s="34">
        <f ca="1">SUMIF(Данные!E$2:G$217,'Форма для заполнения'!C224,Данные!G$2:G$217)</f>
        <v>0</v>
      </c>
      <c r="E224" s="36"/>
      <c r="F224" s="35"/>
      <c r="G224" s="36"/>
      <c r="H224" s="68"/>
    </row>
    <row r="225" spans="1:8" ht="15.75">
      <c r="A225" s="67">
        <v>224</v>
      </c>
      <c r="B225" s="35" t="s">
        <v>5</v>
      </c>
      <c r="C225" s="36"/>
      <c r="D225" s="34">
        <f ca="1">SUMIF(Данные!E$2:G$217,'Форма для заполнения'!C225,Данные!G$2:G$217)</f>
        <v>0</v>
      </c>
      <c r="E225" s="36"/>
      <c r="F225" s="35"/>
      <c r="G225" s="36"/>
      <c r="H225" s="68"/>
    </row>
    <row r="226" spans="1:8" ht="15.75">
      <c r="A226" s="67">
        <v>225</v>
      </c>
      <c r="B226" s="35" t="s">
        <v>5</v>
      </c>
      <c r="C226" s="36"/>
      <c r="D226" s="34">
        <f ca="1">SUMIF(Данные!E$2:G$217,'Форма для заполнения'!C226,Данные!G$2:G$217)</f>
        <v>0</v>
      </c>
      <c r="E226" s="36"/>
      <c r="F226" s="35"/>
      <c r="G226" s="36"/>
      <c r="H226" s="68"/>
    </row>
    <row r="227" spans="1:8" ht="15.75">
      <c r="A227" s="67">
        <v>226</v>
      </c>
      <c r="B227" s="35" t="s">
        <v>5</v>
      </c>
      <c r="C227" s="36"/>
      <c r="D227" s="34">
        <f ca="1">SUMIF(Данные!E$2:G$217,'Форма для заполнения'!C227,Данные!G$2:G$217)</f>
        <v>0</v>
      </c>
      <c r="E227" s="36"/>
      <c r="F227" s="35"/>
      <c r="G227" s="36"/>
      <c r="H227" s="68"/>
    </row>
    <row r="228" spans="1:8" ht="15.75">
      <c r="A228" s="67">
        <v>227</v>
      </c>
      <c r="B228" s="35" t="s">
        <v>5</v>
      </c>
      <c r="C228" s="36"/>
      <c r="D228" s="34">
        <f ca="1">SUMIF(Данные!E$2:G$217,'Форма для заполнения'!C228,Данные!G$2:G$217)</f>
        <v>0</v>
      </c>
      <c r="E228" s="36"/>
      <c r="F228" s="35"/>
      <c r="G228" s="36"/>
      <c r="H228" s="68"/>
    </row>
    <row r="229" spans="1:8" ht="15.75">
      <c r="A229" s="67">
        <v>228</v>
      </c>
      <c r="B229" s="35" t="s">
        <v>5</v>
      </c>
      <c r="C229" s="36"/>
      <c r="D229" s="34">
        <f ca="1">SUMIF(Данные!E$2:G$217,'Форма для заполнения'!C229,Данные!G$2:G$217)</f>
        <v>0</v>
      </c>
      <c r="E229" s="36"/>
      <c r="F229" s="35"/>
      <c r="G229" s="36"/>
      <c r="H229" s="68"/>
    </row>
    <row r="230" spans="1:8" ht="15.75">
      <c r="A230" s="67">
        <v>229</v>
      </c>
      <c r="B230" s="35" t="s">
        <v>5</v>
      </c>
      <c r="C230" s="36"/>
      <c r="D230" s="34">
        <f ca="1">SUMIF(Данные!E$2:G$217,'Форма для заполнения'!C230,Данные!G$2:G$217)</f>
        <v>0</v>
      </c>
      <c r="E230" s="36"/>
      <c r="F230" s="35"/>
      <c r="G230" s="36"/>
      <c r="H230" s="68"/>
    </row>
    <row r="231" spans="1:8" ht="15.75">
      <c r="A231" s="67">
        <v>230</v>
      </c>
      <c r="B231" s="35" t="s">
        <v>5</v>
      </c>
      <c r="C231" s="36"/>
      <c r="D231" s="34">
        <f ca="1">SUMIF(Данные!E$2:G$217,'Форма для заполнения'!C231,Данные!G$2:G$217)</f>
        <v>0</v>
      </c>
      <c r="E231" s="36"/>
      <c r="F231" s="35"/>
      <c r="G231" s="36"/>
      <c r="H231" s="68"/>
    </row>
    <row r="232" spans="1:8" ht="15.75">
      <c r="A232" s="67">
        <v>231</v>
      </c>
      <c r="B232" s="35" t="s">
        <v>5</v>
      </c>
      <c r="C232" s="36"/>
      <c r="D232" s="34">
        <f ca="1">SUMIF(Данные!E$2:G$217,'Форма для заполнения'!C232,Данные!G$2:G$217)</f>
        <v>0</v>
      </c>
      <c r="E232" s="36"/>
      <c r="F232" s="35"/>
      <c r="G232" s="36"/>
      <c r="H232" s="68"/>
    </row>
    <row r="233" spans="1:8" ht="15.75">
      <c r="A233" s="67">
        <v>232</v>
      </c>
      <c r="B233" s="35" t="s">
        <v>5</v>
      </c>
      <c r="C233" s="36"/>
      <c r="D233" s="34">
        <f ca="1">SUMIF(Данные!E$2:G$217,'Форма для заполнения'!C233,Данные!G$2:G$217)</f>
        <v>0</v>
      </c>
      <c r="E233" s="36"/>
      <c r="F233" s="35"/>
      <c r="G233" s="36"/>
      <c r="H233" s="68"/>
    </row>
    <row r="234" spans="1:8" ht="15.75">
      <c r="A234" s="67">
        <v>233</v>
      </c>
      <c r="B234" s="35" t="s">
        <v>5</v>
      </c>
      <c r="C234" s="36"/>
      <c r="D234" s="34">
        <f ca="1">SUMIF(Данные!E$2:G$217,'Форма для заполнения'!C234,Данные!G$2:G$217)</f>
        <v>0</v>
      </c>
      <c r="E234" s="36"/>
      <c r="F234" s="35"/>
      <c r="G234" s="36"/>
      <c r="H234" s="68"/>
    </row>
    <row r="235" spans="1:8" ht="15.75">
      <c r="A235" s="67">
        <v>234</v>
      </c>
      <c r="B235" s="35" t="s">
        <v>5</v>
      </c>
      <c r="C235" s="36"/>
      <c r="D235" s="34">
        <f ca="1">SUMIF(Данные!E$2:G$217,'Форма для заполнения'!C235,Данные!G$2:G$217)</f>
        <v>0</v>
      </c>
      <c r="E235" s="36"/>
      <c r="F235" s="35"/>
      <c r="G235" s="36"/>
      <c r="H235" s="68"/>
    </row>
    <row r="236" spans="1:8" ht="15.75">
      <c r="A236" s="67">
        <v>235</v>
      </c>
      <c r="B236" s="35" t="s">
        <v>5</v>
      </c>
      <c r="C236" s="36"/>
      <c r="D236" s="34">
        <f ca="1">SUMIF(Данные!E$2:G$217,'Форма для заполнения'!C236,Данные!G$2:G$217)</f>
        <v>0</v>
      </c>
      <c r="E236" s="36"/>
      <c r="F236" s="35"/>
      <c r="G236" s="36"/>
      <c r="H236" s="68"/>
    </row>
    <row r="237" spans="1:8" ht="15.75">
      <c r="A237" s="67">
        <v>236</v>
      </c>
      <c r="B237" s="35" t="s">
        <v>5</v>
      </c>
      <c r="C237" s="36"/>
      <c r="D237" s="34">
        <f ca="1">SUMIF(Данные!E$2:G$217,'Форма для заполнения'!C237,Данные!G$2:G$217)</f>
        <v>0</v>
      </c>
      <c r="E237" s="36"/>
      <c r="F237" s="35"/>
      <c r="G237" s="36"/>
      <c r="H237" s="68"/>
    </row>
    <row r="238" spans="1:8" ht="15.75">
      <c r="A238" s="67">
        <v>237</v>
      </c>
      <c r="B238" s="35" t="s">
        <v>5</v>
      </c>
      <c r="C238" s="36"/>
      <c r="D238" s="34">
        <f ca="1">SUMIF(Данные!E$2:G$217,'Форма для заполнения'!C238,Данные!G$2:G$217)</f>
        <v>0</v>
      </c>
      <c r="E238" s="36"/>
      <c r="F238" s="35"/>
      <c r="G238" s="36"/>
      <c r="H238" s="68"/>
    </row>
    <row r="239" spans="1:8" ht="15.75">
      <c r="A239" s="67">
        <v>238</v>
      </c>
      <c r="B239" s="35" t="s">
        <v>5</v>
      </c>
      <c r="C239" s="36"/>
      <c r="D239" s="34">
        <f ca="1">SUMIF(Данные!E$2:G$217,'Форма для заполнения'!C239,Данные!G$2:G$217)</f>
        <v>0</v>
      </c>
      <c r="E239" s="36"/>
      <c r="F239" s="35"/>
      <c r="G239" s="36"/>
      <c r="H239" s="68"/>
    </row>
    <row r="240" spans="1:8" ht="15.75">
      <c r="A240" s="67">
        <v>239</v>
      </c>
      <c r="B240" s="35" t="s">
        <v>5</v>
      </c>
      <c r="C240" s="36"/>
      <c r="D240" s="34">
        <f ca="1">SUMIF(Данные!E$2:G$217,'Форма для заполнения'!C240,Данные!G$2:G$217)</f>
        <v>0</v>
      </c>
      <c r="E240" s="36"/>
      <c r="F240" s="35"/>
      <c r="G240" s="36"/>
      <c r="H240" s="68"/>
    </row>
    <row r="241" spans="1:8" ht="15.75">
      <c r="A241" s="67">
        <v>240</v>
      </c>
      <c r="B241" s="35" t="s">
        <v>5</v>
      </c>
      <c r="C241" s="36"/>
      <c r="D241" s="34">
        <f ca="1">SUMIF(Данные!E$2:G$217,'Форма для заполнения'!C241,Данные!G$2:G$217)</f>
        <v>0</v>
      </c>
      <c r="E241" s="36"/>
      <c r="F241" s="35"/>
      <c r="G241" s="36"/>
      <c r="H241" s="68"/>
    </row>
    <row r="242" spans="1:8" ht="15.75">
      <c r="A242" s="67">
        <v>241</v>
      </c>
      <c r="B242" s="35" t="s">
        <v>5</v>
      </c>
      <c r="C242" s="36"/>
      <c r="D242" s="34">
        <f ca="1">SUMIF(Данные!E$2:G$217,'Форма для заполнения'!C242,Данные!G$2:G$217)</f>
        <v>0</v>
      </c>
      <c r="E242" s="36"/>
      <c r="F242" s="35"/>
      <c r="G242" s="36"/>
      <c r="H242" s="68"/>
    </row>
    <row r="243" spans="1:8" ht="15.75">
      <c r="A243" s="67">
        <v>242</v>
      </c>
      <c r="B243" s="35" t="s">
        <v>5</v>
      </c>
      <c r="C243" s="36"/>
      <c r="D243" s="34">
        <f ca="1">SUMIF(Данные!E$2:G$217,'Форма для заполнения'!C243,Данные!G$2:G$217)</f>
        <v>0</v>
      </c>
      <c r="E243" s="36"/>
      <c r="F243" s="35"/>
      <c r="G243" s="36"/>
      <c r="H243" s="68"/>
    </row>
    <row r="244" spans="1:8" ht="15.75">
      <c r="A244" s="67">
        <v>243</v>
      </c>
      <c r="B244" s="35" t="s">
        <v>5</v>
      </c>
      <c r="C244" s="36"/>
      <c r="D244" s="34">
        <f ca="1">SUMIF(Данные!E$2:G$217,'Форма для заполнения'!C244,Данные!G$2:G$217)</f>
        <v>0</v>
      </c>
      <c r="E244" s="36"/>
      <c r="F244" s="35"/>
      <c r="G244" s="36"/>
      <c r="H244" s="68"/>
    </row>
    <row r="245" spans="1:8" ht="15.75">
      <c r="A245" s="67">
        <v>244</v>
      </c>
      <c r="B245" s="35" t="s">
        <v>5</v>
      </c>
      <c r="C245" s="36"/>
      <c r="D245" s="34">
        <f ca="1">SUMIF(Данные!E$2:G$217,'Форма для заполнения'!C245,Данные!G$2:G$217)</f>
        <v>0</v>
      </c>
      <c r="E245" s="36"/>
      <c r="F245" s="35"/>
      <c r="G245" s="36"/>
      <c r="H245" s="68"/>
    </row>
    <row r="246" spans="1:8" ht="15.75">
      <c r="A246" s="67">
        <v>245</v>
      </c>
      <c r="B246" s="35" t="s">
        <v>5</v>
      </c>
      <c r="C246" s="36"/>
      <c r="D246" s="34">
        <f ca="1">SUMIF(Данные!E$2:G$217,'Форма для заполнения'!C246,Данные!G$2:G$217)</f>
        <v>0</v>
      </c>
      <c r="E246" s="36"/>
      <c r="F246" s="35"/>
      <c r="G246" s="36"/>
      <c r="H246" s="68"/>
    </row>
    <row r="247" spans="1:8" ht="15.75">
      <c r="A247" s="67">
        <v>246</v>
      </c>
      <c r="B247" s="35" t="s">
        <v>5</v>
      </c>
      <c r="C247" s="36"/>
      <c r="D247" s="34">
        <f ca="1">SUMIF(Данные!E$2:G$217,'Форма для заполнения'!C247,Данные!G$2:G$217)</f>
        <v>0</v>
      </c>
      <c r="E247" s="36"/>
      <c r="F247" s="35"/>
      <c r="G247" s="36"/>
      <c r="H247" s="68"/>
    </row>
    <row r="248" spans="1:8" ht="15.75">
      <c r="A248" s="67">
        <v>247</v>
      </c>
      <c r="B248" s="35" t="s">
        <v>5</v>
      </c>
      <c r="C248" s="36"/>
      <c r="D248" s="34">
        <f ca="1">SUMIF(Данные!E$2:G$217,'Форма для заполнения'!C248,Данные!G$2:G$217)</f>
        <v>0</v>
      </c>
      <c r="E248" s="36"/>
      <c r="F248" s="35"/>
      <c r="G248" s="36"/>
      <c r="H248" s="68"/>
    </row>
    <row r="249" spans="1:8" ht="15.75">
      <c r="A249" s="67">
        <v>248</v>
      </c>
      <c r="B249" s="35" t="s">
        <v>5</v>
      </c>
      <c r="C249" s="36"/>
      <c r="D249" s="34">
        <f ca="1">SUMIF(Данные!E$2:G$217,'Форма для заполнения'!C249,Данные!G$2:G$217)</f>
        <v>0</v>
      </c>
      <c r="E249" s="36"/>
      <c r="F249" s="35"/>
      <c r="G249" s="36"/>
      <c r="H249" s="68"/>
    </row>
    <row r="250" spans="1:8" ht="15.75">
      <c r="A250" s="67">
        <v>249</v>
      </c>
      <c r="B250" s="35" t="s">
        <v>5</v>
      </c>
      <c r="C250" s="36"/>
      <c r="D250" s="34">
        <f ca="1">SUMIF(Данные!E$2:G$217,'Форма для заполнения'!C250,Данные!G$2:G$217)</f>
        <v>0</v>
      </c>
      <c r="E250" s="36"/>
      <c r="F250" s="35"/>
      <c r="G250" s="36"/>
      <c r="H250" s="68"/>
    </row>
    <row r="251" spans="1:8" ht="15.75">
      <c r="A251" s="67">
        <v>250</v>
      </c>
      <c r="B251" s="35" t="s">
        <v>5</v>
      </c>
      <c r="C251" s="36"/>
      <c r="D251" s="34">
        <f ca="1">SUMIF(Данные!E$2:G$217,'Форма для заполнения'!C251,Данные!G$2:G$217)</f>
        <v>0</v>
      </c>
      <c r="E251" s="36"/>
      <c r="F251" s="35"/>
      <c r="G251" s="36"/>
      <c r="H251" s="68"/>
    </row>
    <row r="252" spans="1:8" ht="15.75">
      <c r="A252" s="67">
        <v>251</v>
      </c>
      <c r="B252" s="35" t="s">
        <v>5</v>
      </c>
      <c r="C252" s="36"/>
      <c r="D252" s="34">
        <f ca="1">SUMIF(Данные!E$2:G$217,'Форма для заполнения'!C252,Данные!G$2:G$217)</f>
        <v>0</v>
      </c>
      <c r="E252" s="36"/>
      <c r="F252" s="35"/>
      <c r="G252" s="36"/>
      <c r="H252" s="68"/>
    </row>
    <row r="253" spans="1:8" ht="15.75">
      <c r="A253" s="67">
        <v>252</v>
      </c>
      <c r="B253" s="35" t="s">
        <v>5</v>
      </c>
      <c r="C253" s="36"/>
      <c r="D253" s="34">
        <f ca="1">SUMIF(Данные!E$2:G$217,'Форма для заполнения'!C253,Данные!G$2:G$217)</f>
        <v>0</v>
      </c>
      <c r="E253" s="36"/>
      <c r="F253" s="35"/>
      <c r="G253" s="36"/>
      <c r="H253" s="68"/>
    </row>
    <row r="254" spans="1:8" ht="15.75">
      <c r="A254" s="67">
        <v>253</v>
      </c>
      <c r="B254" s="35" t="s">
        <v>5</v>
      </c>
      <c r="C254" s="36"/>
      <c r="D254" s="34">
        <f ca="1">SUMIF(Данные!E$2:G$217,'Форма для заполнения'!C254,Данные!G$2:G$217)</f>
        <v>0</v>
      </c>
      <c r="E254" s="36"/>
      <c r="F254" s="35"/>
      <c r="G254" s="36"/>
      <c r="H254" s="68"/>
    </row>
    <row r="255" spans="1:8" ht="15.75">
      <c r="A255" s="67">
        <v>254</v>
      </c>
      <c r="B255" s="35" t="s">
        <v>5</v>
      </c>
      <c r="C255" s="36"/>
      <c r="D255" s="34">
        <f ca="1">SUMIF(Данные!E$2:G$217,'Форма для заполнения'!C255,Данные!G$2:G$217)</f>
        <v>0</v>
      </c>
      <c r="E255" s="36"/>
      <c r="F255" s="35"/>
      <c r="G255" s="36"/>
      <c r="H255" s="68"/>
    </row>
    <row r="256" spans="1:8" ht="15.75">
      <c r="A256" s="67">
        <v>255</v>
      </c>
      <c r="B256" s="35" t="s">
        <v>5</v>
      </c>
      <c r="C256" s="36"/>
      <c r="D256" s="34">
        <f ca="1">SUMIF(Данные!E$2:G$217,'Форма для заполнения'!C256,Данные!G$2:G$217)</f>
        <v>0</v>
      </c>
      <c r="E256" s="36"/>
      <c r="F256" s="35"/>
      <c r="G256" s="36"/>
      <c r="H256" s="68"/>
    </row>
    <row r="257" spans="1:8" ht="15.75">
      <c r="A257" s="67">
        <v>256</v>
      </c>
      <c r="B257" s="35" t="s">
        <v>5</v>
      </c>
      <c r="C257" s="36"/>
      <c r="D257" s="34">
        <f ca="1">SUMIF(Данные!E$2:G$217,'Форма для заполнения'!C257,Данные!G$2:G$217)</f>
        <v>0</v>
      </c>
      <c r="E257" s="36"/>
      <c r="F257" s="35"/>
      <c r="G257" s="36"/>
      <c r="H257" s="68"/>
    </row>
    <row r="258" spans="1:8" ht="15.75">
      <c r="A258" s="67">
        <v>257</v>
      </c>
      <c r="B258" s="35" t="s">
        <v>5</v>
      </c>
      <c r="C258" s="36"/>
      <c r="D258" s="34">
        <f ca="1">SUMIF(Данные!E$2:G$217,'Форма для заполнения'!C258,Данные!G$2:G$217)</f>
        <v>0</v>
      </c>
      <c r="E258" s="36"/>
      <c r="F258" s="35"/>
      <c r="G258" s="36"/>
      <c r="H258" s="68"/>
    </row>
    <row r="259" spans="1:8" ht="15.75">
      <c r="A259" s="67">
        <v>258</v>
      </c>
      <c r="B259" s="35" t="s">
        <v>5</v>
      </c>
      <c r="C259" s="36"/>
      <c r="D259" s="34">
        <f ca="1">SUMIF(Данные!E$2:G$217,'Форма для заполнения'!C259,Данные!G$2:G$217)</f>
        <v>0</v>
      </c>
      <c r="E259" s="36"/>
      <c r="F259" s="35"/>
      <c r="G259" s="36"/>
      <c r="H259" s="68"/>
    </row>
    <row r="260" spans="1:8" ht="15.75">
      <c r="A260" s="67">
        <v>259</v>
      </c>
      <c r="B260" s="35" t="s">
        <v>5</v>
      </c>
      <c r="C260" s="36"/>
      <c r="D260" s="34">
        <f ca="1">SUMIF(Данные!E$2:G$217,'Форма для заполнения'!C260,Данные!G$2:G$217)</f>
        <v>0</v>
      </c>
      <c r="E260" s="36"/>
      <c r="F260" s="35"/>
      <c r="G260" s="36"/>
      <c r="H260" s="68"/>
    </row>
    <row r="261" spans="1:8" ht="15.75">
      <c r="A261" s="67">
        <v>260</v>
      </c>
      <c r="B261" s="35" t="s">
        <v>5</v>
      </c>
      <c r="C261" s="36"/>
      <c r="D261" s="34">
        <f ca="1">SUMIF(Данные!E$2:G$217,'Форма для заполнения'!C261,Данные!G$2:G$217)</f>
        <v>0</v>
      </c>
      <c r="E261" s="36"/>
      <c r="F261" s="35"/>
      <c r="G261" s="36"/>
      <c r="H261" s="68"/>
    </row>
    <row r="262" spans="1:8" ht="15.75">
      <c r="A262" s="67">
        <v>261</v>
      </c>
      <c r="B262" s="35" t="s">
        <v>5</v>
      </c>
      <c r="C262" s="36"/>
      <c r="D262" s="34">
        <f ca="1">SUMIF(Данные!E$2:G$217,'Форма для заполнения'!C262,Данные!G$2:G$217)</f>
        <v>0</v>
      </c>
      <c r="E262" s="36"/>
      <c r="F262" s="35"/>
      <c r="G262" s="36"/>
      <c r="H262" s="68"/>
    </row>
    <row r="263" spans="1:8" ht="15.75">
      <c r="A263" s="67">
        <v>262</v>
      </c>
      <c r="B263" s="35" t="s">
        <v>5</v>
      </c>
      <c r="C263" s="36"/>
      <c r="D263" s="34">
        <f ca="1">SUMIF(Данные!E$2:G$217,'Форма для заполнения'!C263,Данные!G$2:G$217)</f>
        <v>0</v>
      </c>
      <c r="E263" s="36"/>
      <c r="F263" s="35"/>
      <c r="G263" s="36"/>
      <c r="H263" s="68"/>
    </row>
    <row r="264" spans="1:8" ht="15.75">
      <c r="A264" s="67">
        <v>263</v>
      </c>
      <c r="B264" s="35" t="s">
        <v>5</v>
      </c>
      <c r="C264" s="36"/>
      <c r="D264" s="34">
        <f ca="1">SUMIF(Данные!E$2:G$217,'Форма для заполнения'!C264,Данные!G$2:G$217)</f>
        <v>0</v>
      </c>
      <c r="E264" s="36"/>
      <c r="F264" s="35"/>
      <c r="G264" s="36"/>
      <c r="H264" s="68"/>
    </row>
    <row r="265" spans="1:8" ht="15.75">
      <c r="A265" s="67">
        <v>264</v>
      </c>
      <c r="B265" s="35" t="s">
        <v>5</v>
      </c>
      <c r="C265" s="36"/>
      <c r="D265" s="34">
        <f ca="1">SUMIF(Данные!E$2:G$217,'Форма для заполнения'!C265,Данные!G$2:G$217)</f>
        <v>0</v>
      </c>
      <c r="E265" s="36"/>
      <c r="F265" s="35"/>
      <c r="G265" s="36"/>
      <c r="H265" s="68"/>
    </row>
    <row r="266" spans="1:8" ht="15.75">
      <c r="A266" s="67">
        <v>265</v>
      </c>
      <c r="B266" s="35" t="s">
        <v>5</v>
      </c>
      <c r="C266" s="36"/>
      <c r="D266" s="34">
        <f ca="1">SUMIF(Данные!E$2:G$217,'Форма для заполнения'!C266,Данные!G$2:G$217)</f>
        <v>0</v>
      </c>
      <c r="E266" s="36"/>
      <c r="F266" s="35"/>
      <c r="G266" s="36"/>
      <c r="H266" s="68"/>
    </row>
    <row r="267" spans="1:8" ht="15.75">
      <c r="A267" s="67">
        <v>266</v>
      </c>
      <c r="B267" s="35" t="s">
        <v>5</v>
      </c>
      <c r="C267" s="36"/>
      <c r="D267" s="34">
        <f ca="1">SUMIF(Данные!E$2:G$217,'Форма для заполнения'!C267,Данные!G$2:G$217)</f>
        <v>0</v>
      </c>
      <c r="E267" s="36"/>
      <c r="F267" s="35"/>
      <c r="G267" s="36"/>
      <c r="H267" s="68"/>
    </row>
    <row r="268" spans="1:8" ht="15.75">
      <c r="A268" s="67">
        <v>267</v>
      </c>
      <c r="B268" s="35" t="s">
        <v>5</v>
      </c>
      <c r="C268" s="36"/>
      <c r="D268" s="34">
        <f ca="1">SUMIF(Данные!E$2:G$217,'Форма для заполнения'!C268,Данные!G$2:G$217)</f>
        <v>0</v>
      </c>
      <c r="E268" s="36"/>
      <c r="F268" s="35"/>
      <c r="G268" s="36"/>
      <c r="H268" s="68"/>
    </row>
    <row r="269" spans="1:8" ht="15.75">
      <c r="A269" s="67">
        <v>268</v>
      </c>
      <c r="B269" s="35" t="s">
        <v>5</v>
      </c>
      <c r="C269" s="36"/>
      <c r="D269" s="34">
        <f ca="1">SUMIF(Данные!E$2:G$217,'Форма для заполнения'!C269,Данные!G$2:G$217)</f>
        <v>0</v>
      </c>
      <c r="E269" s="36"/>
      <c r="F269" s="35"/>
      <c r="G269" s="36"/>
      <c r="H269" s="68"/>
    </row>
    <row r="270" spans="1:8" ht="15.75">
      <c r="A270" s="67">
        <v>269</v>
      </c>
      <c r="B270" s="35" t="s">
        <v>5</v>
      </c>
      <c r="C270" s="36"/>
      <c r="D270" s="34">
        <f ca="1">SUMIF(Данные!E$2:G$217,'Форма для заполнения'!C270,Данные!G$2:G$217)</f>
        <v>0</v>
      </c>
      <c r="E270" s="36"/>
      <c r="F270" s="35"/>
      <c r="G270" s="36"/>
      <c r="H270" s="68"/>
    </row>
    <row r="271" spans="1:8" ht="15.75">
      <c r="A271" s="67">
        <v>270</v>
      </c>
      <c r="B271" s="35" t="s">
        <v>5</v>
      </c>
      <c r="C271" s="36"/>
      <c r="D271" s="34">
        <f ca="1">SUMIF(Данные!E$2:G$217,'Форма для заполнения'!C271,Данные!G$2:G$217)</f>
        <v>0</v>
      </c>
      <c r="E271" s="36"/>
      <c r="F271" s="35"/>
      <c r="G271" s="36"/>
      <c r="H271" s="68"/>
    </row>
    <row r="272" spans="1:8" ht="15.75">
      <c r="A272" s="67">
        <v>271</v>
      </c>
      <c r="B272" s="35" t="s">
        <v>5</v>
      </c>
      <c r="C272" s="36"/>
      <c r="D272" s="34">
        <f ca="1">SUMIF(Данные!E$2:G$217,'Форма для заполнения'!C272,Данные!G$2:G$217)</f>
        <v>0</v>
      </c>
      <c r="E272" s="36"/>
      <c r="F272" s="35"/>
      <c r="G272" s="36"/>
      <c r="H272" s="68"/>
    </row>
    <row r="273" spans="1:8" ht="15.75">
      <c r="A273" s="67">
        <v>272</v>
      </c>
      <c r="B273" s="35" t="s">
        <v>5</v>
      </c>
      <c r="C273" s="36"/>
      <c r="D273" s="34">
        <f ca="1">SUMIF(Данные!E$2:G$217,'Форма для заполнения'!C273,Данные!G$2:G$217)</f>
        <v>0</v>
      </c>
      <c r="E273" s="36"/>
      <c r="F273" s="35"/>
      <c r="G273" s="36"/>
      <c r="H273" s="68"/>
    </row>
    <row r="274" spans="1:8" ht="15.75">
      <c r="A274" s="67">
        <v>273</v>
      </c>
      <c r="B274" s="35" t="s">
        <v>5</v>
      </c>
      <c r="C274" s="36"/>
      <c r="D274" s="34">
        <f ca="1">SUMIF(Данные!E$2:G$217,'Форма для заполнения'!C274,Данные!G$2:G$217)</f>
        <v>0</v>
      </c>
      <c r="E274" s="36"/>
      <c r="F274" s="35"/>
      <c r="G274" s="36"/>
      <c r="H274" s="68"/>
    </row>
    <row r="275" spans="1:8" ht="15.75">
      <c r="A275" s="67">
        <v>274</v>
      </c>
      <c r="B275" s="35" t="s">
        <v>5</v>
      </c>
      <c r="C275" s="36"/>
      <c r="D275" s="34">
        <f ca="1">SUMIF(Данные!E$2:G$217,'Форма для заполнения'!C275,Данные!G$2:G$217)</f>
        <v>0</v>
      </c>
      <c r="E275" s="36"/>
      <c r="F275" s="35"/>
      <c r="G275" s="36"/>
      <c r="H275" s="68"/>
    </row>
    <row r="276" spans="1:8" ht="15.75">
      <c r="A276" s="67">
        <v>275</v>
      </c>
      <c r="B276" s="35" t="s">
        <v>5</v>
      </c>
      <c r="C276" s="36"/>
      <c r="D276" s="34">
        <f ca="1">SUMIF(Данные!E$2:G$217,'Форма для заполнения'!C276,Данные!G$2:G$217)</f>
        <v>0</v>
      </c>
      <c r="E276" s="36"/>
      <c r="F276" s="35"/>
      <c r="G276" s="36"/>
      <c r="H276" s="68"/>
    </row>
    <row r="277" spans="1:8" ht="15.75">
      <c r="A277" s="67">
        <v>276</v>
      </c>
      <c r="B277" s="35" t="s">
        <v>5</v>
      </c>
      <c r="C277" s="36"/>
      <c r="D277" s="34">
        <f ca="1">SUMIF(Данные!E$2:G$217,'Форма для заполнения'!C277,Данные!G$2:G$217)</f>
        <v>0</v>
      </c>
      <c r="E277" s="36"/>
      <c r="F277" s="35"/>
      <c r="G277" s="36"/>
      <c r="H277" s="68"/>
    </row>
    <row r="278" spans="1:8" ht="15.75">
      <c r="A278" s="67">
        <v>277</v>
      </c>
      <c r="B278" s="35" t="s">
        <v>5</v>
      </c>
      <c r="C278" s="36"/>
      <c r="D278" s="34">
        <f ca="1">SUMIF(Данные!E$2:G$217,'Форма для заполнения'!C278,Данные!G$2:G$217)</f>
        <v>0</v>
      </c>
      <c r="E278" s="36"/>
      <c r="F278" s="35"/>
      <c r="G278" s="36"/>
      <c r="H278" s="68"/>
    </row>
    <row r="279" spans="1:8" ht="15.75">
      <c r="A279" s="67">
        <v>278</v>
      </c>
      <c r="B279" s="35" t="s">
        <v>5</v>
      </c>
      <c r="C279" s="36"/>
      <c r="D279" s="34">
        <f ca="1">SUMIF(Данные!E$2:G$217,'Форма для заполнения'!C279,Данные!G$2:G$217)</f>
        <v>0</v>
      </c>
      <c r="E279" s="36"/>
      <c r="F279" s="35"/>
      <c r="G279" s="36"/>
      <c r="H279" s="68"/>
    </row>
    <row r="280" spans="1:8" ht="15.75">
      <c r="A280" s="67">
        <v>279</v>
      </c>
      <c r="B280" s="35" t="s">
        <v>5</v>
      </c>
      <c r="C280" s="36"/>
      <c r="D280" s="34">
        <f ca="1">SUMIF(Данные!E$2:G$217,'Форма для заполнения'!C280,Данные!G$2:G$217)</f>
        <v>0</v>
      </c>
      <c r="E280" s="36"/>
      <c r="F280" s="35"/>
      <c r="G280" s="36"/>
      <c r="H280" s="68"/>
    </row>
    <row r="281" spans="1:8" ht="15.75">
      <c r="A281" s="67">
        <v>280</v>
      </c>
      <c r="B281" s="35" t="s">
        <v>5</v>
      </c>
      <c r="C281" s="36"/>
      <c r="D281" s="34">
        <f ca="1">SUMIF(Данные!E$2:G$217,'Форма для заполнения'!C281,Данные!G$2:G$217)</f>
        <v>0</v>
      </c>
      <c r="E281" s="36"/>
      <c r="F281" s="35"/>
      <c r="G281" s="36"/>
      <c r="H281" s="68"/>
    </row>
    <row r="282" spans="1:8" ht="15.75">
      <c r="A282" s="67">
        <v>281</v>
      </c>
      <c r="B282" s="35" t="s">
        <v>5</v>
      </c>
      <c r="C282" s="36"/>
      <c r="D282" s="34">
        <f ca="1">SUMIF(Данные!E$2:G$217,'Форма для заполнения'!C282,Данные!G$2:G$217)</f>
        <v>0</v>
      </c>
      <c r="E282" s="36"/>
      <c r="F282" s="35"/>
      <c r="G282" s="36"/>
      <c r="H282" s="68"/>
    </row>
    <row r="283" spans="1:8" ht="15.75">
      <c r="A283" s="67">
        <v>282</v>
      </c>
      <c r="B283" s="35" t="s">
        <v>5</v>
      </c>
      <c r="C283" s="36"/>
      <c r="D283" s="34">
        <f ca="1">SUMIF(Данные!E$2:G$217,'Форма для заполнения'!C283,Данные!G$2:G$217)</f>
        <v>0</v>
      </c>
      <c r="E283" s="36"/>
      <c r="F283" s="35"/>
      <c r="G283" s="36"/>
      <c r="H283" s="68"/>
    </row>
    <row r="284" spans="1:8" ht="15.75">
      <c r="A284" s="67">
        <v>283</v>
      </c>
      <c r="B284" s="35" t="s">
        <v>5</v>
      </c>
      <c r="C284" s="36"/>
      <c r="D284" s="34">
        <f ca="1">SUMIF(Данные!E$2:G$217,'Форма для заполнения'!C284,Данные!G$2:G$217)</f>
        <v>0</v>
      </c>
      <c r="E284" s="36"/>
      <c r="F284" s="35"/>
      <c r="G284" s="36"/>
      <c r="H284" s="68"/>
    </row>
    <row r="285" spans="1:8" ht="15.75">
      <c r="A285" s="67">
        <v>284</v>
      </c>
      <c r="B285" s="35" t="s">
        <v>5</v>
      </c>
      <c r="C285" s="36"/>
      <c r="D285" s="34">
        <f ca="1">SUMIF(Данные!E$2:G$217,'Форма для заполнения'!C285,Данные!G$2:G$217)</f>
        <v>0</v>
      </c>
      <c r="E285" s="36"/>
      <c r="F285" s="35"/>
      <c r="G285" s="36"/>
      <c r="H285" s="68"/>
    </row>
    <row r="286" spans="1:8" ht="15.75">
      <c r="A286" s="67">
        <v>285</v>
      </c>
      <c r="B286" s="35" t="s">
        <v>5</v>
      </c>
      <c r="C286" s="36"/>
      <c r="D286" s="34">
        <f ca="1">SUMIF(Данные!E$2:G$217,'Форма для заполнения'!C286,Данные!G$2:G$217)</f>
        <v>0</v>
      </c>
      <c r="E286" s="36"/>
      <c r="F286" s="35"/>
      <c r="G286" s="36"/>
      <c r="H286" s="68"/>
    </row>
    <row r="287" spans="1:8" ht="15.75">
      <c r="A287" s="67">
        <v>286</v>
      </c>
      <c r="B287" s="35" t="s">
        <v>5</v>
      </c>
      <c r="C287" s="36"/>
      <c r="D287" s="34">
        <f ca="1">SUMIF(Данные!E$2:G$217,'Форма для заполнения'!C287,Данные!G$2:G$217)</f>
        <v>0</v>
      </c>
      <c r="E287" s="36"/>
      <c r="F287" s="35"/>
      <c r="G287" s="36"/>
      <c r="H287" s="68"/>
    </row>
    <row r="288" spans="1:8" ht="15.75">
      <c r="A288" s="67">
        <v>287</v>
      </c>
      <c r="B288" s="35" t="s">
        <v>5</v>
      </c>
      <c r="C288" s="36"/>
      <c r="D288" s="34">
        <f ca="1">SUMIF(Данные!E$2:G$217,'Форма для заполнения'!C288,Данные!G$2:G$217)</f>
        <v>0</v>
      </c>
      <c r="E288" s="36"/>
      <c r="F288" s="35"/>
      <c r="G288" s="36"/>
      <c r="H288" s="68"/>
    </row>
    <row r="289" spans="1:8" ht="15.75">
      <c r="A289" s="67">
        <v>288</v>
      </c>
      <c r="B289" s="35" t="s">
        <v>5</v>
      </c>
      <c r="C289" s="36"/>
      <c r="D289" s="34">
        <f ca="1">SUMIF(Данные!E$2:G$217,'Форма для заполнения'!C289,Данные!G$2:G$217)</f>
        <v>0</v>
      </c>
      <c r="E289" s="36"/>
      <c r="F289" s="35"/>
      <c r="G289" s="36"/>
      <c r="H289" s="68"/>
    </row>
    <row r="290" spans="1:8" ht="15.75">
      <c r="A290" s="67">
        <v>289</v>
      </c>
      <c r="B290" s="35" t="s">
        <v>5</v>
      </c>
      <c r="C290" s="36"/>
      <c r="D290" s="34">
        <f ca="1">SUMIF(Данные!E$2:G$217,'Форма для заполнения'!C290,Данные!G$2:G$217)</f>
        <v>0</v>
      </c>
      <c r="E290" s="36"/>
      <c r="F290" s="35"/>
      <c r="G290" s="36"/>
      <c r="H290" s="68"/>
    </row>
    <row r="291" spans="1:8" ht="15.75">
      <c r="A291" s="67">
        <v>290</v>
      </c>
      <c r="B291" s="35" t="s">
        <v>5</v>
      </c>
      <c r="C291" s="36"/>
      <c r="D291" s="34">
        <f ca="1">SUMIF(Данные!E$2:G$217,'Форма для заполнения'!C291,Данные!G$2:G$217)</f>
        <v>0</v>
      </c>
      <c r="E291" s="36"/>
      <c r="F291" s="35"/>
      <c r="G291" s="36"/>
      <c r="H291" s="68"/>
    </row>
    <row r="292" spans="1:8" ht="15.75">
      <c r="A292" s="67">
        <v>291</v>
      </c>
      <c r="B292" s="35" t="s">
        <v>5</v>
      </c>
      <c r="C292" s="36"/>
      <c r="D292" s="34">
        <f ca="1">SUMIF(Данные!E$2:G$217,'Форма для заполнения'!C292,Данные!G$2:G$217)</f>
        <v>0</v>
      </c>
      <c r="E292" s="36"/>
      <c r="F292" s="35"/>
      <c r="G292" s="36"/>
      <c r="H292" s="68"/>
    </row>
    <row r="293" spans="1:8" ht="15.75">
      <c r="A293" s="67">
        <v>292</v>
      </c>
      <c r="B293" s="35" t="s">
        <v>5</v>
      </c>
      <c r="C293" s="36"/>
      <c r="D293" s="34">
        <f ca="1">SUMIF(Данные!E$2:G$217,'Форма для заполнения'!C293,Данные!G$2:G$217)</f>
        <v>0</v>
      </c>
      <c r="E293" s="36"/>
      <c r="F293" s="35"/>
      <c r="G293" s="36"/>
      <c r="H293" s="68"/>
    </row>
    <row r="294" spans="1:8" ht="15.75">
      <c r="A294" s="67">
        <v>293</v>
      </c>
      <c r="B294" s="35" t="s">
        <v>5</v>
      </c>
      <c r="C294" s="36"/>
      <c r="D294" s="34">
        <f ca="1">SUMIF(Данные!E$2:G$217,'Форма для заполнения'!C294,Данные!G$2:G$217)</f>
        <v>0</v>
      </c>
      <c r="E294" s="36"/>
      <c r="F294" s="35"/>
      <c r="G294" s="36"/>
      <c r="H294" s="68"/>
    </row>
    <row r="295" spans="1:8" ht="15.75">
      <c r="A295" s="67">
        <v>294</v>
      </c>
      <c r="B295" s="35" t="s">
        <v>5</v>
      </c>
      <c r="C295" s="36"/>
      <c r="D295" s="34">
        <f ca="1">SUMIF(Данные!E$2:G$217,'Форма для заполнения'!C295,Данные!G$2:G$217)</f>
        <v>0</v>
      </c>
      <c r="E295" s="36"/>
      <c r="F295" s="35"/>
      <c r="G295" s="36"/>
      <c r="H295" s="68"/>
    </row>
    <row r="296" spans="1:8" ht="15.75">
      <c r="A296" s="67">
        <v>295</v>
      </c>
      <c r="B296" s="35" t="s">
        <v>5</v>
      </c>
      <c r="C296" s="36"/>
      <c r="D296" s="34">
        <f ca="1">SUMIF(Данные!E$2:G$217,'Форма для заполнения'!C296,Данные!G$2:G$217)</f>
        <v>0</v>
      </c>
      <c r="E296" s="36"/>
      <c r="F296" s="35"/>
      <c r="G296" s="36"/>
      <c r="H296" s="68"/>
    </row>
    <row r="297" spans="1:8" ht="15.75">
      <c r="A297" s="67">
        <v>296</v>
      </c>
      <c r="B297" s="35" t="s">
        <v>5</v>
      </c>
      <c r="C297" s="36"/>
      <c r="D297" s="34">
        <f ca="1">SUMIF(Данные!E$2:G$217,'Форма для заполнения'!C297,Данные!G$2:G$217)</f>
        <v>0</v>
      </c>
      <c r="E297" s="36"/>
      <c r="F297" s="35"/>
      <c r="G297" s="36"/>
      <c r="H297" s="68"/>
    </row>
    <row r="298" spans="1:8" ht="15.75">
      <c r="A298" s="67">
        <v>297</v>
      </c>
      <c r="B298" s="35" t="s">
        <v>5</v>
      </c>
      <c r="C298" s="36"/>
      <c r="D298" s="34">
        <f ca="1">SUMIF(Данные!E$2:G$217,'Форма для заполнения'!C298,Данные!G$2:G$217)</f>
        <v>0</v>
      </c>
      <c r="E298" s="36"/>
      <c r="F298" s="35"/>
      <c r="G298" s="36"/>
      <c r="H298" s="68"/>
    </row>
    <row r="299" spans="1:8" ht="15.75">
      <c r="A299" s="67">
        <v>298</v>
      </c>
      <c r="B299" s="35" t="s">
        <v>5</v>
      </c>
      <c r="C299" s="36"/>
      <c r="D299" s="34">
        <f ca="1">SUMIF(Данные!E$2:G$217,'Форма для заполнения'!C299,Данные!G$2:G$217)</f>
        <v>0</v>
      </c>
      <c r="E299" s="36"/>
      <c r="F299" s="35"/>
      <c r="G299" s="36"/>
      <c r="H299" s="68"/>
    </row>
    <row r="300" spans="1:8" ht="15.75">
      <c r="A300" s="67">
        <v>299</v>
      </c>
      <c r="B300" s="35" t="s">
        <v>5</v>
      </c>
      <c r="C300" s="36"/>
      <c r="D300" s="34">
        <f ca="1">SUMIF(Данные!E$2:G$217,'Форма для заполнения'!C300,Данные!G$2:G$217)</f>
        <v>0</v>
      </c>
      <c r="E300" s="36"/>
      <c r="F300" s="35"/>
      <c r="G300" s="36"/>
      <c r="H300" s="68"/>
    </row>
    <row r="301" spans="1:8" ht="15.75">
      <c r="A301" s="67">
        <v>300</v>
      </c>
      <c r="B301" s="35" t="s">
        <v>5</v>
      </c>
      <c r="C301" s="36"/>
      <c r="D301" s="34">
        <f ca="1">SUMIF(Данные!E$2:G$217,'Форма для заполнения'!C301,Данные!G$2:G$217)</f>
        <v>0</v>
      </c>
      <c r="E301" s="36"/>
      <c r="F301" s="35"/>
      <c r="G301" s="36"/>
      <c r="H301" s="68"/>
    </row>
    <row r="302" spans="1:8" ht="15.75">
      <c r="A302" s="67">
        <v>301</v>
      </c>
      <c r="B302" s="35" t="s">
        <v>5</v>
      </c>
      <c r="C302" s="36"/>
      <c r="D302" s="34">
        <f ca="1">SUMIF(Данные!E$2:G$217,'Форма для заполнения'!C302,Данные!G$2:G$217)</f>
        <v>0</v>
      </c>
      <c r="E302" s="36"/>
      <c r="F302" s="35"/>
      <c r="G302" s="36"/>
      <c r="H302" s="68"/>
    </row>
    <row r="303" spans="1:8" ht="15.75">
      <c r="A303" s="67">
        <v>302</v>
      </c>
      <c r="B303" s="35" t="s">
        <v>5</v>
      </c>
      <c r="C303" s="36"/>
      <c r="D303" s="34">
        <f ca="1">SUMIF(Данные!E$2:G$217,'Форма для заполнения'!C303,Данные!G$2:G$217)</f>
        <v>0</v>
      </c>
      <c r="E303" s="36"/>
      <c r="F303" s="35"/>
      <c r="G303" s="36"/>
      <c r="H303" s="68"/>
    </row>
    <row r="304" spans="1:8" ht="15.75">
      <c r="A304" s="67">
        <v>303</v>
      </c>
      <c r="B304" s="35" t="s">
        <v>5</v>
      </c>
      <c r="C304" s="36"/>
      <c r="D304" s="34">
        <f ca="1">SUMIF(Данные!E$2:G$217,'Форма для заполнения'!C304,Данные!G$2:G$217)</f>
        <v>0</v>
      </c>
      <c r="E304" s="36"/>
      <c r="F304" s="35"/>
      <c r="G304" s="36"/>
      <c r="H304" s="68"/>
    </row>
    <row r="305" spans="1:8" ht="15.75">
      <c r="A305" s="67">
        <v>304</v>
      </c>
      <c r="B305" s="35" t="s">
        <v>5</v>
      </c>
      <c r="C305" s="36"/>
      <c r="D305" s="34">
        <f ca="1">SUMIF(Данные!E$2:G$217,'Форма для заполнения'!C305,Данные!G$2:G$217)</f>
        <v>0</v>
      </c>
      <c r="E305" s="36"/>
      <c r="F305" s="35"/>
      <c r="G305" s="36"/>
      <c r="H305" s="68"/>
    </row>
    <row r="306" spans="1:8" ht="15.75">
      <c r="A306" s="67">
        <v>305</v>
      </c>
      <c r="B306" s="35" t="s">
        <v>5</v>
      </c>
      <c r="C306" s="36"/>
      <c r="D306" s="34">
        <f ca="1">SUMIF(Данные!E$2:G$217,'Форма для заполнения'!C306,Данные!G$2:G$217)</f>
        <v>0</v>
      </c>
      <c r="E306" s="36"/>
      <c r="F306" s="35"/>
      <c r="G306" s="36"/>
      <c r="H306" s="68"/>
    </row>
    <row r="307" spans="1:8" ht="15.75">
      <c r="A307" s="67">
        <v>306</v>
      </c>
      <c r="B307" s="35" t="s">
        <v>5</v>
      </c>
      <c r="C307" s="36"/>
      <c r="D307" s="34">
        <f ca="1">SUMIF(Данные!E$2:G$217,'Форма для заполнения'!C307,Данные!G$2:G$217)</f>
        <v>0</v>
      </c>
      <c r="E307" s="36"/>
      <c r="F307" s="35"/>
      <c r="G307" s="36"/>
      <c r="H307" s="68"/>
    </row>
    <row r="308" spans="1:8" ht="15.75">
      <c r="A308" s="67">
        <v>307</v>
      </c>
      <c r="B308" s="35" t="s">
        <v>5</v>
      </c>
      <c r="C308" s="36"/>
      <c r="D308" s="34">
        <f ca="1">SUMIF(Данные!E$2:G$217,'Форма для заполнения'!C308,Данные!G$2:G$217)</f>
        <v>0</v>
      </c>
      <c r="E308" s="36"/>
      <c r="F308" s="35"/>
      <c r="G308" s="36"/>
      <c r="H308" s="68"/>
    </row>
    <row r="309" spans="1:8" ht="15.75">
      <c r="A309" s="67">
        <v>308</v>
      </c>
      <c r="B309" s="35" t="s">
        <v>5</v>
      </c>
      <c r="C309" s="36"/>
      <c r="D309" s="34">
        <f ca="1">SUMIF(Данные!E$2:G$217,'Форма для заполнения'!C309,Данные!G$2:G$217)</f>
        <v>0</v>
      </c>
      <c r="E309" s="36"/>
      <c r="F309" s="35"/>
      <c r="G309" s="36"/>
      <c r="H309" s="68"/>
    </row>
    <row r="310" spans="1:8" ht="15.75">
      <c r="A310" s="67">
        <v>309</v>
      </c>
      <c r="B310" s="35" t="s">
        <v>5</v>
      </c>
      <c r="C310" s="36"/>
      <c r="D310" s="34">
        <f ca="1">SUMIF(Данные!E$2:G$217,'Форма для заполнения'!C310,Данные!G$2:G$217)</f>
        <v>0</v>
      </c>
      <c r="E310" s="36"/>
      <c r="F310" s="35"/>
      <c r="G310" s="36"/>
      <c r="H310" s="68"/>
    </row>
    <row r="311" spans="1:8" ht="15.75">
      <c r="A311" s="67">
        <v>310</v>
      </c>
      <c r="B311" s="35" t="s">
        <v>5</v>
      </c>
      <c r="C311" s="36"/>
      <c r="D311" s="34">
        <f ca="1">SUMIF(Данные!E$2:G$217,'Форма для заполнения'!C311,Данные!G$2:G$217)</f>
        <v>0</v>
      </c>
      <c r="E311" s="36"/>
      <c r="F311" s="35"/>
      <c r="G311" s="36"/>
      <c r="H311" s="68"/>
    </row>
    <row r="312" spans="1:8" ht="15.75">
      <c r="A312" s="67">
        <v>311</v>
      </c>
      <c r="B312" s="35" t="s">
        <v>5</v>
      </c>
      <c r="C312" s="36"/>
      <c r="D312" s="34">
        <f ca="1">SUMIF(Данные!E$2:G$217,'Форма для заполнения'!C312,Данные!G$2:G$217)</f>
        <v>0</v>
      </c>
      <c r="E312" s="36"/>
      <c r="F312" s="35"/>
      <c r="G312" s="36"/>
      <c r="H312" s="68"/>
    </row>
    <row r="313" spans="1:8" ht="15.75">
      <c r="A313" s="67">
        <v>312</v>
      </c>
      <c r="B313" s="35" t="s">
        <v>5</v>
      </c>
      <c r="C313" s="36"/>
      <c r="D313" s="34">
        <f ca="1">SUMIF(Данные!E$2:G$217,'Форма для заполнения'!C313,Данные!G$2:G$217)</f>
        <v>0</v>
      </c>
      <c r="E313" s="36"/>
      <c r="F313" s="35"/>
      <c r="G313" s="36"/>
      <c r="H313" s="68"/>
    </row>
    <row r="314" spans="1:8" ht="15.75">
      <c r="A314" s="67">
        <v>313</v>
      </c>
      <c r="B314" s="35" t="s">
        <v>5</v>
      </c>
      <c r="C314" s="36"/>
      <c r="D314" s="34">
        <f ca="1">SUMIF(Данные!E$2:G$217,'Форма для заполнения'!C314,Данные!G$2:G$217)</f>
        <v>0</v>
      </c>
      <c r="E314" s="36"/>
      <c r="F314" s="35"/>
      <c r="G314" s="36"/>
      <c r="H314" s="68"/>
    </row>
    <row r="315" spans="1:8" ht="15.75">
      <c r="A315" s="67">
        <v>314</v>
      </c>
      <c r="B315" s="35" t="s">
        <v>5</v>
      </c>
      <c r="C315" s="36"/>
      <c r="D315" s="34">
        <f ca="1">SUMIF(Данные!E$2:G$217,'Форма для заполнения'!C315,Данные!G$2:G$217)</f>
        <v>0</v>
      </c>
      <c r="E315" s="36"/>
      <c r="F315" s="35"/>
      <c r="G315" s="36"/>
      <c r="H315" s="68"/>
    </row>
    <row r="316" spans="1:8" ht="15.75">
      <c r="A316" s="67">
        <v>315</v>
      </c>
      <c r="B316" s="35" t="s">
        <v>5</v>
      </c>
      <c r="C316" s="36"/>
      <c r="D316" s="34">
        <f ca="1">SUMIF(Данные!E$2:G$217,'Форма для заполнения'!C316,Данные!G$2:G$217)</f>
        <v>0</v>
      </c>
      <c r="E316" s="36"/>
      <c r="F316" s="35"/>
      <c r="G316" s="36"/>
      <c r="H316" s="68"/>
    </row>
    <row r="317" spans="1:8" ht="15.75">
      <c r="A317" s="67">
        <v>316</v>
      </c>
      <c r="B317" s="35" t="s">
        <v>5</v>
      </c>
      <c r="C317" s="36"/>
      <c r="D317" s="34">
        <f ca="1">SUMIF(Данные!E$2:G$217,'Форма для заполнения'!C317,Данные!G$2:G$217)</f>
        <v>0</v>
      </c>
      <c r="E317" s="36"/>
      <c r="F317" s="35"/>
      <c r="G317" s="36"/>
      <c r="H317" s="68"/>
    </row>
    <row r="318" spans="1:8" ht="15.75">
      <c r="A318" s="67">
        <v>317</v>
      </c>
      <c r="B318" s="35" t="s">
        <v>5</v>
      </c>
      <c r="C318" s="36"/>
      <c r="D318" s="34">
        <f ca="1">SUMIF(Данные!E$2:G$217,'Форма для заполнения'!C318,Данные!G$2:G$217)</f>
        <v>0</v>
      </c>
      <c r="E318" s="36"/>
      <c r="F318" s="35"/>
      <c r="G318" s="36"/>
      <c r="H318" s="68"/>
    </row>
    <row r="319" spans="1:8" ht="15.75">
      <c r="A319" s="67">
        <v>318</v>
      </c>
      <c r="B319" s="35" t="s">
        <v>5</v>
      </c>
      <c r="C319" s="36"/>
      <c r="D319" s="34">
        <f ca="1">SUMIF(Данные!E$2:G$217,'Форма для заполнения'!C319,Данные!G$2:G$217)</f>
        <v>0</v>
      </c>
      <c r="E319" s="36"/>
      <c r="F319" s="35"/>
      <c r="G319" s="36"/>
      <c r="H319" s="68"/>
    </row>
    <row r="320" spans="1:8" ht="15.75">
      <c r="A320" s="67">
        <v>319</v>
      </c>
      <c r="B320" s="35" t="s">
        <v>5</v>
      </c>
      <c r="C320" s="36"/>
      <c r="D320" s="34">
        <f ca="1">SUMIF(Данные!E$2:G$217,'Форма для заполнения'!C320,Данные!G$2:G$217)</f>
        <v>0</v>
      </c>
      <c r="E320" s="36"/>
      <c r="F320" s="35"/>
      <c r="G320" s="36"/>
      <c r="H320" s="68"/>
    </row>
    <row r="321" spans="1:8" ht="15.75">
      <c r="A321" s="67">
        <v>320</v>
      </c>
      <c r="B321" s="35" t="s">
        <v>5</v>
      </c>
      <c r="C321" s="36"/>
      <c r="D321" s="34">
        <f ca="1">SUMIF(Данные!E$2:G$217,'Форма для заполнения'!C321,Данные!G$2:G$217)</f>
        <v>0</v>
      </c>
      <c r="E321" s="36"/>
      <c r="F321" s="35"/>
      <c r="G321" s="36"/>
      <c r="H321" s="68"/>
    </row>
    <row r="322" spans="1:8" ht="15.75">
      <c r="A322" s="67">
        <v>321</v>
      </c>
      <c r="B322" s="35" t="s">
        <v>5</v>
      </c>
      <c r="C322" s="36"/>
      <c r="D322" s="34">
        <f ca="1">SUMIF(Данные!E$2:G$217,'Форма для заполнения'!C322,Данные!G$2:G$217)</f>
        <v>0</v>
      </c>
      <c r="E322" s="36"/>
      <c r="F322" s="35"/>
      <c r="G322" s="36"/>
      <c r="H322" s="68"/>
    </row>
    <row r="323" spans="1:8" ht="15.75">
      <c r="A323" s="67">
        <v>322</v>
      </c>
      <c r="B323" s="35" t="s">
        <v>5</v>
      </c>
      <c r="C323" s="36"/>
      <c r="D323" s="34">
        <f ca="1">SUMIF(Данные!E$2:G$217,'Форма для заполнения'!C323,Данные!G$2:G$217)</f>
        <v>0</v>
      </c>
      <c r="E323" s="36"/>
      <c r="F323" s="35"/>
      <c r="G323" s="36"/>
      <c r="H323" s="68"/>
    </row>
    <row r="324" spans="1:8" ht="15.75">
      <c r="A324" s="67">
        <v>323</v>
      </c>
      <c r="B324" s="35" t="s">
        <v>5</v>
      </c>
      <c r="C324" s="36"/>
      <c r="D324" s="34">
        <f ca="1">SUMIF(Данные!E$2:G$217,'Форма для заполнения'!C324,Данные!G$2:G$217)</f>
        <v>0</v>
      </c>
      <c r="E324" s="36"/>
      <c r="F324" s="35"/>
      <c r="G324" s="36"/>
      <c r="H324" s="68"/>
    </row>
    <row r="325" spans="1:8" ht="15.75">
      <c r="A325" s="67">
        <v>324</v>
      </c>
      <c r="B325" s="35" t="s">
        <v>5</v>
      </c>
      <c r="C325" s="36"/>
      <c r="D325" s="34">
        <f ca="1">SUMIF(Данные!E$2:G$217,'Форма для заполнения'!C325,Данные!G$2:G$217)</f>
        <v>0</v>
      </c>
      <c r="E325" s="36"/>
      <c r="F325" s="35"/>
      <c r="G325" s="36"/>
      <c r="H325" s="68"/>
    </row>
    <row r="326" spans="1:8" ht="15.75">
      <c r="A326" s="67">
        <v>325</v>
      </c>
      <c r="B326" s="35" t="s">
        <v>5</v>
      </c>
      <c r="C326" s="36"/>
      <c r="D326" s="34">
        <f ca="1">SUMIF(Данные!E$2:G$217,'Форма для заполнения'!C326,Данные!G$2:G$217)</f>
        <v>0</v>
      </c>
      <c r="E326" s="36"/>
      <c r="F326" s="35"/>
      <c r="G326" s="36"/>
      <c r="H326" s="68"/>
    </row>
    <row r="327" spans="1:8" ht="15.75">
      <c r="A327" s="67">
        <v>326</v>
      </c>
      <c r="B327" s="35" t="s">
        <v>5</v>
      </c>
      <c r="C327" s="36"/>
      <c r="D327" s="34">
        <f ca="1">SUMIF(Данные!E$2:G$217,'Форма для заполнения'!C327,Данные!G$2:G$217)</f>
        <v>0</v>
      </c>
      <c r="E327" s="36"/>
      <c r="F327" s="35"/>
      <c r="G327" s="36"/>
      <c r="H327" s="68"/>
    </row>
    <row r="328" spans="1:8" ht="15.75">
      <c r="A328" s="67">
        <v>327</v>
      </c>
      <c r="B328" s="35" t="s">
        <v>5</v>
      </c>
      <c r="C328" s="36"/>
      <c r="D328" s="34">
        <f ca="1">SUMIF(Данные!E$2:G$217,'Форма для заполнения'!C328,Данные!G$2:G$217)</f>
        <v>0</v>
      </c>
      <c r="E328" s="36"/>
      <c r="F328" s="35"/>
      <c r="G328" s="36"/>
      <c r="H328" s="68"/>
    </row>
    <row r="329" spans="1:8" ht="15.75">
      <c r="A329" s="67">
        <v>328</v>
      </c>
      <c r="B329" s="35" t="s">
        <v>5</v>
      </c>
      <c r="C329" s="36"/>
      <c r="D329" s="34">
        <f ca="1">SUMIF(Данные!E$2:G$217,'Форма для заполнения'!C329,Данные!G$2:G$217)</f>
        <v>0</v>
      </c>
      <c r="E329" s="36"/>
      <c r="F329" s="35"/>
      <c r="G329" s="36"/>
      <c r="H329" s="68"/>
    </row>
    <row r="330" spans="1:8" ht="15.75">
      <c r="A330" s="67">
        <v>329</v>
      </c>
      <c r="B330" s="35" t="s">
        <v>5</v>
      </c>
      <c r="C330" s="36"/>
      <c r="D330" s="34">
        <f ca="1">SUMIF(Данные!E$2:G$217,'Форма для заполнения'!C330,Данные!G$2:G$217)</f>
        <v>0</v>
      </c>
      <c r="E330" s="36"/>
      <c r="F330" s="35"/>
      <c r="G330" s="36"/>
      <c r="H330" s="68"/>
    </row>
    <row r="331" spans="1:8" ht="15.75">
      <c r="A331" s="67">
        <v>330</v>
      </c>
      <c r="B331" s="35" t="s">
        <v>5</v>
      </c>
      <c r="C331" s="36"/>
      <c r="D331" s="34">
        <f ca="1">SUMIF(Данные!E$2:G$217,'Форма для заполнения'!C331,Данные!G$2:G$217)</f>
        <v>0</v>
      </c>
      <c r="E331" s="36"/>
      <c r="F331" s="35"/>
      <c r="G331" s="36"/>
      <c r="H331" s="68"/>
    </row>
    <row r="332" spans="1:8" ht="15.75">
      <c r="A332" s="67">
        <v>331</v>
      </c>
      <c r="B332" s="35" t="s">
        <v>5</v>
      </c>
      <c r="C332" s="36"/>
      <c r="D332" s="34">
        <f ca="1">SUMIF(Данные!E$2:G$217,'Форма для заполнения'!C332,Данные!G$2:G$217)</f>
        <v>0</v>
      </c>
      <c r="E332" s="36"/>
      <c r="F332" s="35"/>
      <c r="G332" s="36"/>
      <c r="H332" s="68"/>
    </row>
    <row r="333" spans="1:8" ht="15.75">
      <c r="A333" s="67">
        <v>332</v>
      </c>
      <c r="B333" s="35" t="s">
        <v>5</v>
      </c>
      <c r="C333" s="36"/>
      <c r="D333" s="34">
        <f ca="1">SUMIF(Данные!E$2:G$217,'Форма для заполнения'!C333,Данные!G$2:G$217)</f>
        <v>0</v>
      </c>
      <c r="E333" s="36"/>
      <c r="F333" s="35"/>
      <c r="G333" s="36"/>
      <c r="H333" s="68"/>
    </row>
    <row r="334" spans="1:8" ht="15.75">
      <c r="A334" s="67">
        <v>333</v>
      </c>
      <c r="B334" s="35" t="s">
        <v>5</v>
      </c>
      <c r="C334" s="36"/>
      <c r="D334" s="34">
        <f ca="1">SUMIF(Данные!E$2:G$217,'Форма для заполнения'!C334,Данные!G$2:G$217)</f>
        <v>0</v>
      </c>
      <c r="E334" s="36"/>
      <c r="F334" s="35"/>
      <c r="G334" s="36"/>
      <c r="H334" s="68"/>
    </row>
    <row r="335" spans="1:8" ht="15.75">
      <c r="A335" s="67">
        <v>334</v>
      </c>
      <c r="B335" s="35" t="s">
        <v>5</v>
      </c>
      <c r="C335" s="36"/>
      <c r="D335" s="34">
        <f ca="1">SUMIF(Данные!E$2:G$217,'Форма для заполнения'!C335,Данные!G$2:G$217)</f>
        <v>0</v>
      </c>
      <c r="E335" s="36"/>
      <c r="F335" s="35"/>
      <c r="G335" s="36"/>
      <c r="H335" s="68"/>
    </row>
    <row r="336" spans="1:8" ht="15.75">
      <c r="A336" s="67">
        <v>335</v>
      </c>
      <c r="B336" s="35" t="s">
        <v>5</v>
      </c>
      <c r="C336" s="36"/>
      <c r="D336" s="34">
        <f ca="1">SUMIF(Данные!E$2:G$217,'Форма для заполнения'!C336,Данные!G$2:G$217)</f>
        <v>0</v>
      </c>
      <c r="E336" s="36"/>
      <c r="F336" s="35"/>
      <c r="G336" s="36"/>
      <c r="H336" s="68"/>
    </row>
    <row r="337" spans="1:8" ht="15.75">
      <c r="A337" s="67">
        <v>336</v>
      </c>
      <c r="B337" s="35" t="s">
        <v>5</v>
      </c>
      <c r="C337" s="36"/>
      <c r="D337" s="34">
        <f ca="1">SUMIF(Данные!E$2:G$217,'Форма для заполнения'!C337,Данные!G$2:G$217)</f>
        <v>0</v>
      </c>
      <c r="E337" s="36"/>
      <c r="F337" s="35"/>
      <c r="G337" s="36"/>
      <c r="H337" s="68"/>
    </row>
    <row r="338" spans="1:8" ht="15.75">
      <c r="A338" s="67">
        <v>337</v>
      </c>
      <c r="B338" s="35" t="s">
        <v>5</v>
      </c>
      <c r="C338" s="36"/>
      <c r="D338" s="34">
        <f ca="1">SUMIF(Данные!E$2:G$217,'Форма для заполнения'!C338,Данные!G$2:G$217)</f>
        <v>0</v>
      </c>
      <c r="E338" s="36"/>
      <c r="F338" s="35"/>
      <c r="G338" s="36"/>
      <c r="H338" s="68"/>
    </row>
    <row r="339" spans="1:8" ht="15.75">
      <c r="A339" s="67">
        <v>338</v>
      </c>
      <c r="B339" s="35" t="s">
        <v>5</v>
      </c>
      <c r="C339" s="36"/>
      <c r="D339" s="34">
        <f ca="1">SUMIF(Данные!E$2:G$217,'Форма для заполнения'!C339,Данные!G$2:G$217)</f>
        <v>0</v>
      </c>
      <c r="E339" s="36"/>
      <c r="F339" s="35"/>
      <c r="G339" s="36"/>
      <c r="H339" s="68"/>
    </row>
    <row r="340" spans="1:8" ht="15.75">
      <c r="A340" s="67">
        <v>339</v>
      </c>
      <c r="B340" s="35" t="s">
        <v>5</v>
      </c>
      <c r="C340" s="36"/>
      <c r="D340" s="34">
        <f ca="1">SUMIF(Данные!E$2:G$217,'Форма для заполнения'!C340,Данные!G$2:G$217)</f>
        <v>0</v>
      </c>
      <c r="E340" s="36"/>
      <c r="F340" s="35"/>
      <c r="G340" s="36"/>
      <c r="H340" s="68"/>
    </row>
    <row r="341" spans="1:8" ht="15.75">
      <c r="A341" s="67">
        <v>340</v>
      </c>
      <c r="B341" s="35" t="s">
        <v>5</v>
      </c>
      <c r="C341" s="36"/>
      <c r="D341" s="34">
        <f ca="1">SUMIF(Данные!E$2:G$217,'Форма для заполнения'!C341,Данные!G$2:G$217)</f>
        <v>0</v>
      </c>
      <c r="E341" s="36"/>
      <c r="F341" s="35"/>
      <c r="G341" s="36"/>
      <c r="H341" s="68"/>
    </row>
    <row r="342" spans="1:8" ht="15.75">
      <c r="A342" s="67">
        <v>341</v>
      </c>
      <c r="B342" s="35" t="s">
        <v>5</v>
      </c>
      <c r="C342" s="36"/>
      <c r="D342" s="34">
        <f ca="1">SUMIF(Данные!E$2:G$217,'Форма для заполнения'!C342,Данные!G$2:G$217)</f>
        <v>0</v>
      </c>
      <c r="E342" s="36"/>
      <c r="F342" s="35"/>
      <c r="G342" s="36"/>
      <c r="H342" s="68"/>
    </row>
    <row r="343" spans="1:8" ht="15.75">
      <c r="A343" s="67">
        <v>342</v>
      </c>
      <c r="B343" s="35" t="s">
        <v>5</v>
      </c>
      <c r="C343" s="36"/>
      <c r="D343" s="34">
        <f ca="1">SUMIF(Данные!E$2:G$217,'Форма для заполнения'!C343,Данные!G$2:G$217)</f>
        <v>0</v>
      </c>
      <c r="E343" s="36"/>
      <c r="F343" s="35"/>
      <c r="G343" s="36"/>
      <c r="H343" s="68"/>
    </row>
    <row r="344" spans="1:8" ht="15.75">
      <c r="A344" s="67">
        <v>343</v>
      </c>
      <c r="B344" s="35" t="s">
        <v>5</v>
      </c>
      <c r="C344" s="36"/>
      <c r="D344" s="34">
        <f ca="1">SUMIF(Данные!E$2:G$217,'Форма для заполнения'!C344,Данные!G$2:G$217)</f>
        <v>0</v>
      </c>
      <c r="E344" s="36"/>
      <c r="F344" s="35"/>
      <c r="G344" s="36"/>
      <c r="H344" s="68"/>
    </row>
    <row r="345" spans="1:8" ht="15.75">
      <c r="A345" s="67">
        <v>344</v>
      </c>
      <c r="B345" s="35" t="s">
        <v>5</v>
      </c>
      <c r="C345" s="36"/>
      <c r="D345" s="34">
        <f ca="1">SUMIF(Данные!E$2:G$217,'Форма для заполнения'!C345,Данные!G$2:G$217)</f>
        <v>0</v>
      </c>
      <c r="E345" s="36"/>
      <c r="F345" s="35"/>
      <c r="G345" s="36"/>
      <c r="H345" s="68"/>
    </row>
    <row r="346" spans="1:8" ht="15.75">
      <c r="A346" s="67">
        <v>345</v>
      </c>
      <c r="B346" s="35" t="s">
        <v>5</v>
      </c>
      <c r="C346" s="36"/>
      <c r="D346" s="34">
        <f ca="1">SUMIF(Данные!E$2:G$217,'Форма для заполнения'!C346,Данные!G$2:G$217)</f>
        <v>0</v>
      </c>
      <c r="E346" s="36"/>
      <c r="F346" s="35"/>
      <c r="G346" s="36"/>
      <c r="H346" s="68"/>
    </row>
    <row r="347" spans="1:8" ht="15.75">
      <c r="A347" s="67">
        <v>346</v>
      </c>
      <c r="B347" s="35" t="s">
        <v>5</v>
      </c>
      <c r="C347" s="36"/>
      <c r="D347" s="34">
        <f ca="1">SUMIF(Данные!E$2:G$217,'Форма для заполнения'!C347,Данные!G$2:G$217)</f>
        <v>0</v>
      </c>
      <c r="E347" s="36"/>
      <c r="F347" s="35"/>
      <c r="G347" s="36"/>
      <c r="H347" s="68"/>
    </row>
    <row r="348" spans="1:8" ht="15.75">
      <c r="A348" s="67">
        <v>347</v>
      </c>
      <c r="B348" s="35" t="s">
        <v>5</v>
      </c>
      <c r="C348" s="36"/>
      <c r="D348" s="34">
        <f ca="1">SUMIF(Данные!E$2:G$217,'Форма для заполнения'!C348,Данные!G$2:G$217)</f>
        <v>0</v>
      </c>
      <c r="E348" s="36"/>
      <c r="F348" s="35"/>
      <c r="G348" s="36"/>
      <c r="H348" s="68"/>
    </row>
    <row r="349" spans="1:8" ht="15.75">
      <c r="A349" s="67">
        <v>348</v>
      </c>
      <c r="B349" s="35" t="s">
        <v>5</v>
      </c>
      <c r="C349" s="36"/>
      <c r="D349" s="34">
        <f ca="1">SUMIF(Данные!E$2:G$217,'Форма для заполнения'!C349,Данные!G$2:G$217)</f>
        <v>0</v>
      </c>
      <c r="E349" s="36"/>
      <c r="F349" s="35"/>
      <c r="G349" s="36"/>
      <c r="H349" s="68"/>
    </row>
    <row r="350" spans="1:8" ht="15.75">
      <c r="A350" s="67">
        <v>349</v>
      </c>
      <c r="B350" s="35" t="s">
        <v>5</v>
      </c>
      <c r="C350" s="36"/>
      <c r="D350" s="34">
        <f ca="1">SUMIF(Данные!E$2:G$217,'Форма для заполнения'!C350,Данные!G$2:G$217)</f>
        <v>0</v>
      </c>
      <c r="E350" s="36"/>
      <c r="F350" s="35"/>
      <c r="G350" s="36"/>
      <c r="H350" s="68"/>
    </row>
    <row r="351" spans="1:8" ht="15.75">
      <c r="A351" s="67">
        <v>350</v>
      </c>
      <c r="B351" s="35" t="s">
        <v>5</v>
      </c>
      <c r="C351" s="36"/>
      <c r="D351" s="34">
        <f ca="1">SUMIF(Данные!E$2:G$217,'Форма для заполнения'!C351,Данные!G$2:G$217)</f>
        <v>0</v>
      </c>
      <c r="E351" s="36"/>
      <c r="F351" s="35"/>
      <c r="G351" s="36"/>
      <c r="H351" s="68"/>
    </row>
    <row r="352" spans="1:8" ht="15.75">
      <c r="A352" s="67">
        <v>351</v>
      </c>
      <c r="B352" s="35" t="s">
        <v>5</v>
      </c>
      <c r="C352" s="36"/>
      <c r="D352" s="34">
        <f ca="1">SUMIF(Данные!E$2:G$217,'Форма для заполнения'!C352,Данные!G$2:G$217)</f>
        <v>0</v>
      </c>
      <c r="E352" s="36"/>
      <c r="F352" s="35"/>
      <c r="G352" s="36"/>
      <c r="H352" s="68"/>
    </row>
    <row r="353" spans="1:8" ht="15.75">
      <c r="A353" s="67">
        <v>352</v>
      </c>
      <c r="B353" s="35" t="s">
        <v>5</v>
      </c>
      <c r="C353" s="36"/>
      <c r="D353" s="34">
        <f ca="1">SUMIF(Данные!E$2:G$217,'Форма для заполнения'!C353,Данные!G$2:G$217)</f>
        <v>0</v>
      </c>
      <c r="E353" s="36"/>
      <c r="F353" s="35"/>
      <c r="G353" s="36"/>
      <c r="H353" s="68"/>
    </row>
    <row r="354" spans="1:8" ht="15.75">
      <c r="A354" s="67">
        <v>353</v>
      </c>
      <c r="B354" s="35" t="s">
        <v>5</v>
      </c>
      <c r="C354" s="36"/>
      <c r="D354" s="34">
        <f ca="1">SUMIF(Данные!E$2:G$217,'Форма для заполнения'!C354,Данные!G$2:G$217)</f>
        <v>0</v>
      </c>
      <c r="E354" s="36"/>
      <c r="F354" s="35"/>
      <c r="G354" s="36"/>
      <c r="H354" s="68"/>
    </row>
    <row r="355" spans="1:8" ht="15.75">
      <c r="A355" s="67">
        <v>354</v>
      </c>
      <c r="B355" s="35" t="s">
        <v>5</v>
      </c>
      <c r="C355" s="36"/>
      <c r="D355" s="34">
        <f ca="1">SUMIF(Данные!E$2:G$217,'Форма для заполнения'!C355,Данные!G$2:G$217)</f>
        <v>0</v>
      </c>
      <c r="E355" s="36"/>
      <c r="F355" s="35"/>
      <c r="G355" s="36"/>
      <c r="H355" s="68"/>
    </row>
    <row r="356" spans="1:8" ht="15.75">
      <c r="A356" s="67">
        <v>355</v>
      </c>
      <c r="B356" s="35" t="s">
        <v>5</v>
      </c>
      <c r="C356" s="36"/>
      <c r="D356" s="34">
        <f ca="1">SUMIF(Данные!E$2:G$217,'Форма для заполнения'!C356,Данные!G$2:G$217)</f>
        <v>0</v>
      </c>
      <c r="E356" s="36"/>
      <c r="F356" s="35"/>
      <c r="G356" s="36"/>
      <c r="H356" s="68"/>
    </row>
    <row r="357" spans="1:8" ht="15.75">
      <c r="A357" s="67">
        <v>356</v>
      </c>
      <c r="B357" s="35" t="s">
        <v>5</v>
      </c>
      <c r="C357" s="36"/>
      <c r="D357" s="34">
        <f ca="1">SUMIF(Данные!E$2:G$217,'Форма для заполнения'!C357,Данные!G$2:G$217)</f>
        <v>0</v>
      </c>
      <c r="E357" s="36"/>
      <c r="F357" s="35"/>
      <c r="G357" s="36"/>
      <c r="H357" s="68"/>
    </row>
    <row r="358" spans="1:8" ht="15.75">
      <c r="A358" s="67">
        <v>357</v>
      </c>
      <c r="B358" s="35" t="s">
        <v>5</v>
      </c>
      <c r="C358" s="36"/>
      <c r="D358" s="34">
        <f ca="1">SUMIF(Данные!E$2:G$217,'Форма для заполнения'!C358,Данные!G$2:G$217)</f>
        <v>0</v>
      </c>
      <c r="E358" s="36"/>
      <c r="F358" s="35"/>
      <c r="G358" s="36"/>
      <c r="H358" s="68"/>
    </row>
    <row r="359" spans="1:8" ht="15.75">
      <c r="A359" s="67">
        <v>358</v>
      </c>
      <c r="B359" s="35" t="s">
        <v>5</v>
      </c>
      <c r="C359" s="36"/>
      <c r="D359" s="34">
        <f ca="1">SUMIF(Данные!E$2:G$217,'Форма для заполнения'!C359,Данные!G$2:G$217)</f>
        <v>0</v>
      </c>
      <c r="E359" s="36"/>
      <c r="F359" s="35"/>
      <c r="G359" s="36"/>
      <c r="H359" s="68"/>
    </row>
    <row r="360" spans="1:8" ht="15.75">
      <c r="A360" s="67">
        <v>359</v>
      </c>
      <c r="B360" s="35" t="s">
        <v>5</v>
      </c>
      <c r="C360" s="36"/>
      <c r="D360" s="34">
        <f ca="1">SUMIF(Данные!E$2:G$217,'Форма для заполнения'!C360,Данные!G$2:G$217)</f>
        <v>0</v>
      </c>
      <c r="E360" s="36"/>
      <c r="F360" s="35"/>
      <c r="G360" s="36"/>
      <c r="H360" s="68"/>
    </row>
    <row r="361" spans="1:8" ht="15.75">
      <c r="A361" s="67">
        <v>360</v>
      </c>
      <c r="B361" s="35" t="s">
        <v>5</v>
      </c>
      <c r="C361" s="36"/>
      <c r="D361" s="34">
        <f ca="1">SUMIF(Данные!E$2:G$217,'Форма для заполнения'!C361,Данные!G$2:G$217)</f>
        <v>0</v>
      </c>
      <c r="E361" s="36"/>
      <c r="F361" s="35"/>
      <c r="G361" s="36"/>
      <c r="H361" s="68"/>
    </row>
    <row r="362" spans="1:8" ht="15.75">
      <c r="A362" s="67">
        <v>361</v>
      </c>
      <c r="B362" s="35" t="s">
        <v>5</v>
      </c>
      <c r="C362" s="36"/>
      <c r="D362" s="34">
        <f ca="1">SUMIF(Данные!E$2:G$217,'Форма для заполнения'!C362,Данные!G$2:G$217)</f>
        <v>0</v>
      </c>
      <c r="E362" s="36"/>
      <c r="F362" s="35"/>
      <c r="G362" s="36"/>
      <c r="H362" s="68"/>
    </row>
    <row r="363" spans="1:8" ht="15.75">
      <c r="A363" s="67">
        <v>362</v>
      </c>
      <c r="B363" s="35" t="s">
        <v>5</v>
      </c>
      <c r="C363" s="36"/>
      <c r="D363" s="34">
        <f ca="1">SUMIF(Данные!E$2:G$217,'Форма для заполнения'!C363,Данные!G$2:G$217)</f>
        <v>0</v>
      </c>
      <c r="E363" s="36"/>
      <c r="F363" s="35"/>
      <c r="G363" s="36"/>
      <c r="H363" s="68"/>
    </row>
    <row r="364" spans="1:8" ht="15.75">
      <c r="A364" s="67">
        <v>363</v>
      </c>
      <c r="B364" s="35" t="s">
        <v>5</v>
      </c>
      <c r="C364" s="36"/>
      <c r="D364" s="34">
        <f ca="1">SUMIF(Данные!E$2:G$217,'Форма для заполнения'!C364,Данные!G$2:G$217)</f>
        <v>0</v>
      </c>
      <c r="E364" s="36"/>
      <c r="F364" s="35"/>
      <c r="G364" s="36"/>
      <c r="H364" s="68"/>
    </row>
    <row r="365" spans="1:8" ht="15.75">
      <c r="A365" s="67">
        <v>364</v>
      </c>
      <c r="B365" s="35" t="s">
        <v>5</v>
      </c>
      <c r="C365" s="36"/>
      <c r="D365" s="34">
        <f ca="1">SUMIF(Данные!E$2:G$217,'Форма для заполнения'!C365,Данные!G$2:G$217)</f>
        <v>0</v>
      </c>
      <c r="E365" s="36"/>
      <c r="F365" s="35"/>
      <c r="G365" s="36"/>
      <c r="H365" s="68"/>
    </row>
    <row r="366" spans="1:8" ht="15.75">
      <c r="A366" s="67">
        <v>365</v>
      </c>
      <c r="B366" s="35" t="s">
        <v>5</v>
      </c>
      <c r="C366" s="36"/>
      <c r="D366" s="34">
        <f ca="1">SUMIF(Данные!E$2:G$217,'Форма для заполнения'!C366,Данные!G$2:G$217)</f>
        <v>0</v>
      </c>
      <c r="E366" s="36"/>
      <c r="F366" s="35"/>
      <c r="G366" s="36"/>
      <c r="H366" s="68"/>
    </row>
    <row r="367" spans="1:8" ht="15.75">
      <c r="A367" s="67">
        <v>366</v>
      </c>
      <c r="B367" s="35" t="s">
        <v>5</v>
      </c>
      <c r="C367" s="36"/>
      <c r="D367" s="34">
        <f ca="1">SUMIF(Данные!E$2:G$217,'Форма для заполнения'!C367,Данные!G$2:G$217)</f>
        <v>0</v>
      </c>
      <c r="E367" s="36"/>
      <c r="F367" s="35"/>
      <c r="G367" s="36"/>
      <c r="H367" s="68"/>
    </row>
    <row r="368" spans="1:8" ht="15.75">
      <c r="A368" s="67">
        <v>367</v>
      </c>
      <c r="B368" s="35" t="s">
        <v>5</v>
      </c>
      <c r="C368" s="36"/>
      <c r="D368" s="34">
        <f ca="1">SUMIF(Данные!E$2:G$217,'Форма для заполнения'!C368,Данные!G$2:G$217)</f>
        <v>0</v>
      </c>
      <c r="E368" s="36"/>
      <c r="F368" s="35"/>
      <c r="G368" s="36"/>
      <c r="H368" s="68"/>
    </row>
    <row r="369" spans="1:8" ht="15.75">
      <c r="A369" s="67">
        <v>368</v>
      </c>
      <c r="B369" s="35" t="s">
        <v>5</v>
      </c>
      <c r="C369" s="36"/>
      <c r="D369" s="34">
        <f ca="1">SUMIF(Данные!E$2:G$217,'Форма для заполнения'!C369,Данные!G$2:G$217)</f>
        <v>0</v>
      </c>
      <c r="E369" s="36"/>
      <c r="F369" s="35"/>
      <c r="G369" s="36"/>
      <c r="H369" s="68"/>
    </row>
    <row r="370" spans="1:8" ht="15.75">
      <c r="A370" s="67">
        <v>369</v>
      </c>
      <c r="B370" s="35" t="s">
        <v>5</v>
      </c>
      <c r="C370" s="36"/>
      <c r="D370" s="34">
        <f ca="1">SUMIF(Данные!E$2:G$217,'Форма для заполнения'!C370,Данные!G$2:G$217)</f>
        <v>0</v>
      </c>
      <c r="E370" s="36"/>
      <c r="F370" s="35"/>
      <c r="G370" s="36"/>
      <c r="H370" s="68"/>
    </row>
    <row r="371" spans="1:8" ht="15.75">
      <c r="A371" s="67">
        <v>370</v>
      </c>
      <c r="B371" s="35" t="s">
        <v>5</v>
      </c>
      <c r="C371" s="36"/>
      <c r="D371" s="34">
        <f ca="1">SUMIF(Данные!E$2:G$217,'Форма для заполнения'!C371,Данные!G$2:G$217)</f>
        <v>0</v>
      </c>
      <c r="E371" s="36"/>
      <c r="F371" s="35"/>
      <c r="G371" s="36"/>
      <c r="H371" s="68"/>
    </row>
    <row r="372" spans="1:8" ht="15.75">
      <c r="A372" s="67">
        <v>371</v>
      </c>
      <c r="B372" s="35" t="s">
        <v>5</v>
      </c>
      <c r="C372" s="36"/>
      <c r="D372" s="34">
        <f ca="1">SUMIF(Данные!E$2:G$217,'Форма для заполнения'!C372,Данные!G$2:G$217)</f>
        <v>0</v>
      </c>
      <c r="E372" s="36"/>
      <c r="F372" s="35"/>
      <c r="G372" s="36"/>
      <c r="H372" s="68"/>
    </row>
    <row r="373" spans="1:8" ht="15.75">
      <c r="A373" s="67">
        <v>372</v>
      </c>
      <c r="B373" s="35" t="s">
        <v>5</v>
      </c>
      <c r="C373" s="36"/>
      <c r="D373" s="34">
        <f ca="1">SUMIF(Данные!E$2:G$217,'Форма для заполнения'!C373,Данные!G$2:G$217)</f>
        <v>0</v>
      </c>
      <c r="E373" s="36"/>
      <c r="F373" s="35"/>
      <c r="G373" s="36"/>
      <c r="H373" s="68"/>
    </row>
    <row r="374" spans="1:8" ht="15.75">
      <c r="A374" s="67">
        <v>373</v>
      </c>
      <c r="B374" s="35" t="s">
        <v>5</v>
      </c>
      <c r="C374" s="36"/>
      <c r="D374" s="34">
        <f ca="1">SUMIF(Данные!E$2:G$217,'Форма для заполнения'!C374,Данные!G$2:G$217)</f>
        <v>0</v>
      </c>
      <c r="E374" s="36"/>
      <c r="F374" s="35"/>
      <c r="G374" s="36"/>
      <c r="H374" s="68"/>
    </row>
    <row r="375" spans="1:8" ht="15.75">
      <c r="A375" s="67">
        <v>374</v>
      </c>
      <c r="B375" s="35" t="s">
        <v>5</v>
      </c>
      <c r="C375" s="36"/>
      <c r="D375" s="34">
        <f ca="1">SUMIF(Данные!E$2:G$217,'Форма для заполнения'!C375,Данные!G$2:G$217)</f>
        <v>0</v>
      </c>
      <c r="E375" s="36"/>
      <c r="F375" s="35"/>
      <c r="G375" s="36"/>
      <c r="H375" s="68"/>
    </row>
    <row r="376" spans="1:8" ht="15.75">
      <c r="A376" s="67">
        <v>375</v>
      </c>
      <c r="B376" s="35" t="s">
        <v>5</v>
      </c>
      <c r="C376" s="36"/>
      <c r="D376" s="34">
        <f ca="1">SUMIF(Данные!E$2:G$217,'Форма для заполнения'!C376,Данные!G$2:G$217)</f>
        <v>0</v>
      </c>
      <c r="E376" s="36"/>
      <c r="F376" s="35"/>
      <c r="G376" s="36"/>
      <c r="H376" s="68"/>
    </row>
    <row r="377" spans="1:8" ht="15.75">
      <c r="A377" s="67">
        <v>376</v>
      </c>
      <c r="B377" s="35" t="s">
        <v>5</v>
      </c>
      <c r="C377" s="36"/>
      <c r="D377" s="34">
        <f ca="1">SUMIF(Данные!E$2:G$217,'Форма для заполнения'!C377,Данные!G$2:G$217)</f>
        <v>0</v>
      </c>
      <c r="E377" s="36"/>
      <c r="F377" s="35"/>
      <c r="G377" s="36"/>
      <c r="H377" s="68"/>
    </row>
    <row r="378" spans="1:8" ht="15.75">
      <c r="A378" s="67">
        <v>377</v>
      </c>
      <c r="B378" s="35" t="s">
        <v>5</v>
      </c>
      <c r="C378" s="36"/>
      <c r="D378" s="34">
        <f ca="1">SUMIF(Данные!E$2:G$217,'Форма для заполнения'!C378,Данные!G$2:G$217)</f>
        <v>0</v>
      </c>
      <c r="E378" s="36"/>
      <c r="F378" s="35"/>
      <c r="G378" s="36"/>
      <c r="H378" s="68"/>
    </row>
    <row r="379" spans="1:8" ht="15.75">
      <c r="A379" s="67">
        <v>378</v>
      </c>
      <c r="B379" s="35" t="s">
        <v>5</v>
      </c>
      <c r="C379" s="36"/>
      <c r="D379" s="34">
        <f ca="1">SUMIF(Данные!E$2:G$217,'Форма для заполнения'!C379,Данные!G$2:G$217)</f>
        <v>0</v>
      </c>
      <c r="E379" s="36"/>
      <c r="F379" s="35"/>
      <c r="G379" s="36"/>
      <c r="H379" s="68"/>
    </row>
    <row r="380" spans="1:8" ht="15.75">
      <c r="A380" s="67">
        <v>379</v>
      </c>
      <c r="B380" s="35" t="s">
        <v>5</v>
      </c>
      <c r="C380" s="36"/>
      <c r="D380" s="34">
        <f ca="1">SUMIF(Данные!E$2:G$217,'Форма для заполнения'!C380,Данные!G$2:G$217)</f>
        <v>0</v>
      </c>
      <c r="E380" s="36"/>
      <c r="F380" s="35"/>
      <c r="G380" s="36"/>
      <c r="H380" s="68"/>
    </row>
    <row r="381" spans="1:8" ht="15.75">
      <c r="A381" s="67">
        <v>380</v>
      </c>
      <c r="B381" s="35" t="s">
        <v>5</v>
      </c>
      <c r="C381" s="36"/>
      <c r="D381" s="34">
        <f ca="1">SUMIF(Данные!E$2:G$217,'Форма для заполнения'!C381,Данные!G$2:G$217)</f>
        <v>0</v>
      </c>
      <c r="E381" s="36"/>
      <c r="F381" s="35"/>
      <c r="G381" s="36"/>
      <c r="H381" s="68"/>
    </row>
    <row r="382" spans="1:8" ht="15.75">
      <c r="A382" s="67">
        <v>381</v>
      </c>
      <c r="B382" s="35" t="s">
        <v>5</v>
      </c>
      <c r="C382" s="36"/>
      <c r="D382" s="34">
        <f ca="1">SUMIF(Данные!E$2:G$217,'Форма для заполнения'!C382,Данные!G$2:G$217)</f>
        <v>0</v>
      </c>
      <c r="E382" s="36"/>
      <c r="F382" s="35"/>
      <c r="G382" s="36"/>
      <c r="H382" s="68"/>
    </row>
    <row r="383" spans="1:8" ht="15.75">
      <c r="A383" s="67">
        <v>382</v>
      </c>
      <c r="B383" s="35" t="s">
        <v>5</v>
      </c>
      <c r="C383" s="36"/>
      <c r="D383" s="34">
        <f ca="1">SUMIF(Данные!E$2:G$217,'Форма для заполнения'!C383,Данные!G$2:G$217)</f>
        <v>0</v>
      </c>
      <c r="E383" s="36"/>
      <c r="F383" s="35"/>
      <c r="G383" s="36"/>
      <c r="H383" s="68"/>
    </row>
    <row r="384" spans="1:8" ht="15.75">
      <c r="A384" s="67">
        <v>383</v>
      </c>
      <c r="B384" s="35" t="s">
        <v>5</v>
      </c>
      <c r="C384" s="36"/>
      <c r="D384" s="34">
        <f ca="1">SUMIF(Данные!E$2:G$217,'Форма для заполнения'!C384,Данные!G$2:G$217)</f>
        <v>0</v>
      </c>
      <c r="E384" s="36"/>
      <c r="F384" s="35"/>
      <c r="G384" s="36"/>
      <c r="H384" s="68"/>
    </row>
    <row r="385" spans="1:8" ht="15.75">
      <c r="A385" s="67">
        <v>384</v>
      </c>
      <c r="B385" s="35" t="s">
        <v>5</v>
      </c>
      <c r="C385" s="36"/>
      <c r="D385" s="34">
        <f ca="1">SUMIF(Данные!E$2:G$217,'Форма для заполнения'!C385,Данные!G$2:G$217)</f>
        <v>0</v>
      </c>
      <c r="E385" s="36"/>
      <c r="F385" s="35"/>
      <c r="G385" s="36"/>
      <c r="H385" s="68"/>
    </row>
    <row r="386" spans="1:8" ht="15.75">
      <c r="A386" s="67">
        <v>385</v>
      </c>
      <c r="B386" s="35" t="s">
        <v>5</v>
      </c>
      <c r="C386" s="36"/>
      <c r="D386" s="34">
        <f ca="1">SUMIF(Данные!E$2:G$217,'Форма для заполнения'!C386,Данные!G$2:G$217)</f>
        <v>0</v>
      </c>
      <c r="E386" s="36"/>
      <c r="F386" s="35"/>
      <c r="G386" s="36"/>
      <c r="H386" s="68"/>
    </row>
    <row r="387" spans="1:8" ht="15.75">
      <c r="A387" s="67">
        <v>386</v>
      </c>
      <c r="B387" s="35" t="s">
        <v>5</v>
      </c>
      <c r="C387" s="36"/>
      <c r="D387" s="34">
        <f ca="1">SUMIF(Данные!E$2:G$217,'Форма для заполнения'!C387,Данные!G$2:G$217)</f>
        <v>0</v>
      </c>
      <c r="E387" s="36"/>
      <c r="F387" s="35"/>
      <c r="G387" s="36"/>
      <c r="H387" s="68"/>
    </row>
    <row r="388" spans="1:8" ht="15.75">
      <c r="A388" s="67">
        <v>387</v>
      </c>
      <c r="B388" s="35" t="s">
        <v>5</v>
      </c>
      <c r="C388" s="36"/>
      <c r="D388" s="34">
        <f ca="1">SUMIF(Данные!E$2:G$217,'Форма для заполнения'!C388,Данные!G$2:G$217)</f>
        <v>0</v>
      </c>
      <c r="E388" s="36"/>
      <c r="F388" s="35"/>
      <c r="G388" s="36"/>
      <c r="H388" s="68"/>
    </row>
    <row r="389" spans="1:8" ht="15.75">
      <c r="A389" s="67">
        <v>388</v>
      </c>
      <c r="B389" s="35" t="s">
        <v>5</v>
      </c>
      <c r="C389" s="36"/>
      <c r="D389" s="34">
        <f ca="1">SUMIF(Данные!E$2:G$217,'Форма для заполнения'!C389,Данные!G$2:G$217)</f>
        <v>0</v>
      </c>
      <c r="E389" s="36"/>
      <c r="F389" s="35"/>
      <c r="G389" s="36"/>
      <c r="H389" s="68"/>
    </row>
    <row r="390" spans="1:8" ht="15.75">
      <c r="A390" s="67">
        <v>389</v>
      </c>
      <c r="B390" s="35" t="s">
        <v>5</v>
      </c>
      <c r="C390" s="36"/>
      <c r="D390" s="34">
        <f ca="1">SUMIF(Данные!E$2:G$217,'Форма для заполнения'!C390,Данные!G$2:G$217)</f>
        <v>0</v>
      </c>
      <c r="E390" s="36"/>
      <c r="F390" s="35"/>
      <c r="G390" s="36"/>
      <c r="H390" s="68"/>
    </row>
    <row r="391" spans="1:8" ht="15.75">
      <c r="A391" s="67">
        <v>390</v>
      </c>
      <c r="B391" s="35" t="s">
        <v>5</v>
      </c>
      <c r="C391" s="36"/>
      <c r="D391" s="34">
        <f ca="1">SUMIF(Данные!E$2:G$217,'Форма для заполнения'!C391,Данные!G$2:G$217)</f>
        <v>0</v>
      </c>
      <c r="E391" s="36"/>
      <c r="F391" s="35"/>
      <c r="G391" s="36"/>
      <c r="H391" s="68"/>
    </row>
    <row r="392" spans="1:8" ht="15.75">
      <c r="A392" s="67">
        <v>391</v>
      </c>
      <c r="B392" s="35" t="s">
        <v>5</v>
      </c>
      <c r="C392" s="36"/>
      <c r="D392" s="34">
        <f ca="1">SUMIF(Данные!E$2:G$217,'Форма для заполнения'!C392,Данные!G$2:G$217)</f>
        <v>0</v>
      </c>
      <c r="E392" s="36"/>
      <c r="F392" s="35"/>
      <c r="G392" s="36"/>
      <c r="H392" s="68"/>
    </row>
    <row r="393" spans="1:8" ht="15.75">
      <c r="A393" s="67">
        <v>392</v>
      </c>
      <c r="B393" s="35" t="s">
        <v>5</v>
      </c>
      <c r="C393" s="36"/>
      <c r="D393" s="34">
        <f ca="1">SUMIF(Данные!E$2:G$217,'Форма для заполнения'!C393,Данные!G$2:G$217)</f>
        <v>0</v>
      </c>
      <c r="E393" s="36"/>
      <c r="F393" s="35"/>
      <c r="G393" s="36"/>
      <c r="H393" s="68"/>
    </row>
    <row r="394" spans="1:8" ht="15.75">
      <c r="A394" s="67">
        <v>393</v>
      </c>
      <c r="B394" s="35" t="s">
        <v>5</v>
      </c>
      <c r="C394" s="36"/>
      <c r="D394" s="34">
        <f ca="1">SUMIF(Данные!E$2:G$217,'Форма для заполнения'!C394,Данные!G$2:G$217)</f>
        <v>0</v>
      </c>
      <c r="E394" s="36"/>
      <c r="F394" s="35"/>
      <c r="G394" s="36"/>
      <c r="H394" s="68"/>
    </row>
    <row r="395" spans="1:8" ht="15.75">
      <c r="A395" s="67">
        <v>394</v>
      </c>
      <c r="B395" s="35" t="s">
        <v>5</v>
      </c>
      <c r="C395" s="36"/>
      <c r="D395" s="34">
        <f ca="1">SUMIF(Данные!E$2:G$217,'Форма для заполнения'!C395,Данные!G$2:G$217)</f>
        <v>0</v>
      </c>
      <c r="E395" s="36"/>
      <c r="F395" s="35"/>
      <c r="G395" s="36"/>
      <c r="H395" s="68"/>
    </row>
    <row r="396" spans="1:8" ht="15.75">
      <c r="A396" s="67">
        <v>395</v>
      </c>
      <c r="B396" s="35" t="s">
        <v>5</v>
      </c>
      <c r="C396" s="36"/>
      <c r="D396" s="34">
        <f ca="1">SUMIF(Данные!E$2:G$217,'Форма для заполнения'!C396,Данные!G$2:G$217)</f>
        <v>0</v>
      </c>
      <c r="E396" s="36"/>
      <c r="F396" s="35"/>
      <c r="G396" s="36"/>
      <c r="H396" s="68"/>
    </row>
    <row r="397" spans="1:8" ht="15.75">
      <c r="A397" s="67">
        <v>396</v>
      </c>
      <c r="B397" s="35" t="s">
        <v>5</v>
      </c>
      <c r="C397" s="36"/>
      <c r="D397" s="34">
        <f ca="1">SUMIF(Данные!E$2:G$217,'Форма для заполнения'!C397,Данные!G$2:G$217)</f>
        <v>0</v>
      </c>
      <c r="E397" s="36"/>
      <c r="F397" s="35"/>
      <c r="G397" s="36"/>
      <c r="H397" s="68"/>
    </row>
    <row r="398" spans="1:8" ht="15.75">
      <c r="A398" s="67">
        <v>397</v>
      </c>
      <c r="B398" s="35" t="s">
        <v>5</v>
      </c>
      <c r="C398" s="36"/>
      <c r="D398" s="34">
        <f ca="1">SUMIF(Данные!E$2:G$217,'Форма для заполнения'!C398,Данные!G$2:G$217)</f>
        <v>0</v>
      </c>
      <c r="E398" s="36"/>
      <c r="F398" s="35"/>
      <c r="G398" s="36"/>
      <c r="H398" s="68"/>
    </row>
    <row r="399" spans="1:8" ht="15.75">
      <c r="A399" s="67">
        <v>398</v>
      </c>
      <c r="B399" s="35" t="s">
        <v>5</v>
      </c>
      <c r="C399" s="36"/>
      <c r="D399" s="34">
        <f ca="1">SUMIF(Данные!E$2:G$217,'Форма для заполнения'!C399,Данные!G$2:G$217)</f>
        <v>0</v>
      </c>
      <c r="E399" s="36"/>
      <c r="F399" s="35"/>
      <c r="G399" s="36"/>
      <c r="H399" s="68"/>
    </row>
    <row r="400" spans="1:8" ht="15.75">
      <c r="A400" s="67">
        <v>399</v>
      </c>
      <c r="B400" s="35" t="s">
        <v>5</v>
      </c>
      <c r="C400" s="36"/>
      <c r="D400" s="34">
        <f ca="1">SUMIF(Данные!E$2:G$217,'Форма для заполнения'!C400,Данные!G$2:G$217)</f>
        <v>0</v>
      </c>
      <c r="E400" s="36"/>
      <c r="F400" s="35"/>
      <c r="G400" s="36"/>
      <c r="H400" s="68"/>
    </row>
    <row r="401" spans="1:8" ht="15.75">
      <c r="A401" s="67">
        <v>400</v>
      </c>
      <c r="B401" s="35" t="s">
        <v>5</v>
      </c>
      <c r="C401" s="36"/>
      <c r="D401" s="34">
        <f ca="1">SUMIF(Данные!E$2:G$217,'Форма для заполнения'!C401,Данные!G$2:G$217)</f>
        <v>0</v>
      </c>
      <c r="E401" s="36"/>
      <c r="F401" s="35"/>
      <c r="G401" s="36"/>
      <c r="H401" s="68"/>
    </row>
    <row r="402" spans="1:8" ht="15.75">
      <c r="A402" s="67">
        <v>401</v>
      </c>
      <c r="B402" s="35" t="s">
        <v>5</v>
      </c>
      <c r="C402" s="36"/>
      <c r="D402" s="34">
        <f ca="1">SUMIF(Данные!E$2:G$217,'Форма для заполнения'!C402,Данные!G$2:G$217)</f>
        <v>0</v>
      </c>
      <c r="E402" s="36"/>
      <c r="F402" s="35"/>
      <c r="G402" s="36"/>
      <c r="H402" s="68"/>
    </row>
    <row r="403" spans="1:8" ht="15.75">
      <c r="A403" s="67">
        <v>402</v>
      </c>
      <c r="B403" s="35" t="s">
        <v>5</v>
      </c>
      <c r="C403" s="36"/>
      <c r="D403" s="34">
        <f ca="1">SUMIF(Данные!E$2:G$217,'Форма для заполнения'!C403,Данные!G$2:G$217)</f>
        <v>0</v>
      </c>
      <c r="E403" s="36"/>
      <c r="F403" s="35"/>
      <c r="G403" s="36"/>
      <c r="H403" s="68"/>
    </row>
    <row r="404" spans="1:8" ht="15.75">
      <c r="A404" s="67">
        <v>403</v>
      </c>
      <c r="B404" s="35" t="s">
        <v>5</v>
      </c>
      <c r="C404" s="36"/>
      <c r="D404" s="34">
        <f ca="1">SUMIF(Данные!E$2:G$217,'Форма для заполнения'!C404,Данные!G$2:G$217)</f>
        <v>0</v>
      </c>
      <c r="E404" s="36"/>
      <c r="F404" s="35"/>
      <c r="G404" s="36"/>
      <c r="H404" s="68"/>
    </row>
    <row r="405" spans="1:8" ht="15.75">
      <c r="A405" s="67">
        <v>404</v>
      </c>
      <c r="B405" s="35" t="s">
        <v>5</v>
      </c>
      <c r="C405" s="36"/>
      <c r="D405" s="34">
        <f ca="1">SUMIF(Данные!E$2:G$217,'Форма для заполнения'!C405,Данные!G$2:G$217)</f>
        <v>0</v>
      </c>
      <c r="E405" s="36"/>
      <c r="F405" s="35"/>
      <c r="G405" s="36"/>
      <c r="H405" s="68"/>
    </row>
    <row r="406" spans="1:8" ht="15.75">
      <c r="A406" s="67">
        <v>405</v>
      </c>
      <c r="B406" s="35" t="s">
        <v>5</v>
      </c>
      <c r="C406" s="36"/>
      <c r="D406" s="34">
        <f ca="1">SUMIF(Данные!E$2:G$217,'Форма для заполнения'!C406,Данные!G$2:G$217)</f>
        <v>0</v>
      </c>
      <c r="E406" s="36"/>
      <c r="F406" s="35"/>
      <c r="G406" s="36"/>
      <c r="H406" s="68"/>
    </row>
    <row r="407" spans="1:8" ht="15.75">
      <c r="A407" s="67">
        <v>406</v>
      </c>
      <c r="B407" s="35" t="s">
        <v>5</v>
      </c>
      <c r="C407" s="36"/>
      <c r="D407" s="34">
        <f ca="1">SUMIF(Данные!E$2:G$217,'Форма для заполнения'!C407,Данные!G$2:G$217)</f>
        <v>0</v>
      </c>
      <c r="E407" s="36"/>
      <c r="F407" s="35"/>
      <c r="G407" s="36"/>
      <c r="H407" s="68"/>
    </row>
    <row r="408" spans="1:8" ht="15.75">
      <c r="A408" s="67">
        <v>407</v>
      </c>
      <c r="B408" s="35" t="s">
        <v>5</v>
      </c>
      <c r="C408" s="36"/>
      <c r="D408" s="34">
        <f ca="1">SUMIF(Данные!E$2:G$217,'Форма для заполнения'!C408,Данные!G$2:G$217)</f>
        <v>0</v>
      </c>
      <c r="E408" s="36"/>
      <c r="F408" s="35"/>
      <c r="G408" s="36"/>
      <c r="H408" s="68"/>
    </row>
    <row r="409" spans="1:8" ht="15.75">
      <c r="A409" s="67">
        <v>408</v>
      </c>
      <c r="B409" s="35" t="s">
        <v>5</v>
      </c>
      <c r="C409" s="36"/>
      <c r="D409" s="34">
        <f ca="1">SUMIF(Данные!E$2:G$217,'Форма для заполнения'!C409,Данные!G$2:G$217)</f>
        <v>0</v>
      </c>
      <c r="E409" s="36"/>
      <c r="F409" s="35"/>
      <c r="G409" s="36"/>
      <c r="H409" s="68"/>
    </row>
    <row r="410" spans="1:8" ht="15.75">
      <c r="A410" s="67">
        <v>409</v>
      </c>
      <c r="B410" s="35" t="s">
        <v>5</v>
      </c>
      <c r="C410" s="36"/>
      <c r="D410" s="34">
        <f ca="1">SUMIF(Данные!E$2:G$217,'Форма для заполнения'!C410,Данные!G$2:G$217)</f>
        <v>0</v>
      </c>
      <c r="E410" s="36"/>
      <c r="F410" s="35"/>
      <c r="G410" s="36"/>
      <c r="H410" s="68"/>
    </row>
    <row r="411" spans="1:8" ht="15.75">
      <c r="A411" s="67">
        <v>410</v>
      </c>
      <c r="B411" s="35" t="s">
        <v>5</v>
      </c>
      <c r="C411" s="36"/>
      <c r="D411" s="34">
        <f ca="1">SUMIF(Данные!E$2:G$217,'Форма для заполнения'!C411,Данные!G$2:G$217)</f>
        <v>0</v>
      </c>
      <c r="E411" s="36"/>
      <c r="F411" s="35"/>
      <c r="G411" s="36"/>
      <c r="H411" s="68"/>
    </row>
    <row r="412" spans="1:8" ht="15.75">
      <c r="A412" s="67">
        <v>411</v>
      </c>
      <c r="B412" s="35" t="s">
        <v>5</v>
      </c>
      <c r="C412" s="36"/>
      <c r="D412" s="34">
        <f ca="1">SUMIF(Данные!E$2:G$217,'Форма для заполнения'!C412,Данные!G$2:G$217)</f>
        <v>0</v>
      </c>
      <c r="E412" s="36"/>
      <c r="F412" s="35"/>
      <c r="G412" s="36"/>
      <c r="H412" s="68"/>
    </row>
    <row r="413" spans="1:8" ht="15.75">
      <c r="A413" s="67">
        <v>412</v>
      </c>
      <c r="B413" s="35" t="s">
        <v>5</v>
      </c>
      <c r="C413" s="36"/>
      <c r="D413" s="34">
        <f ca="1">SUMIF(Данные!E$2:G$217,'Форма для заполнения'!C413,Данные!G$2:G$217)</f>
        <v>0</v>
      </c>
      <c r="E413" s="36"/>
      <c r="F413" s="35"/>
      <c r="G413" s="36"/>
      <c r="H413" s="68"/>
    </row>
    <row r="414" spans="1:8" ht="15.75">
      <c r="A414" s="67">
        <v>413</v>
      </c>
      <c r="B414" s="35" t="s">
        <v>5</v>
      </c>
      <c r="C414" s="36"/>
      <c r="D414" s="34">
        <f ca="1">SUMIF(Данные!E$2:G$217,'Форма для заполнения'!C414,Данные!G$2:G$217)</f>
        <v>0</v>
      </c>
      <c r="E414" s="36"/>
      <c r="F414" s="35"/>
      <c r="G414" s="36"/>
      <c r="H414" s="68"/>
    </row>
    <row r="415" spans="1:8" ht="15.75">
      <c r="A415" s="67">
        <v>414</v>
      </c>
      <c r="B415" s="35" t="s">
        <v>5</v>
      </c>
      <c r="C415" s="36"/>
      <c r="D415" s="34">
        <f ca="1">SUMIF(Данные!E$2:G$217,'Форма для заполнения'!C415,Данные!G$2:G$217)</f>
        <v>0</v>
      </c>
      <c r="E415" s="36"/>
      <c r="F415" s="35"/>
      <c r="G415" s="36"/>
      <c r="H415" s="68"/>
    </row>
    <row r="416" spans="1:8" ht="15.75">
      <c r="A416" s="67">
        <v>415</v>
      </c>
      <c r="B416" s="35" t="s">
        <v>5</v>
      </c>
      <c r="C416" s="36"/>
      <c r="D416" s="34">
        <f ca="1">SUMIF(Данные!E$2:G$217,'Форма для заполнения'!C416,Данные!G$2:G$217)</f>
        <v>0</v>
      </c>
      <c r="E416" s="36"/>
      <c r="F416" s="35"/>
      <c r="G416" s="36"/>
      <c r="H416" s="68"/>
    </row>
    <row r="417" spans="1:8" ht="15.75">
      <c r="A417" s="67">
        <v>416</v>
      </c>
      <c r="B417" s="35" t="s">
        <v>5</v>
      </c>
      <c r="C417" s="36"/>
      <c r="D417" s="34">
        <f ca="1">SUMIF(Данные!E$2:G$217,'Форма для заполнения'!C417,Данные!G$2:G$217)</f>
        <v>0</v>
      </c>
      <c r="E417" s="36"/>
      <c r="F417" s="35"/>
      <c r="G417" s="36"/>
      <c r="H417" s="68"/>
    </row>
    <row r="418" spans="1:8" ht="15.75">
      <c r="A418" s="67">
        <v>417</v>
      </c>
      <c r="B418" s="35" t="s">
        <v>5</v>
      </c>
      <c r="C418" s="36"/>
      <c r="D418" s="34">
        <f ca="1">SUMIF(Данные!E$2:G$217,'Форма для заполнения'!C418,Данные!G$2:G$217)</f>
        <v>0</v>
      </c>
      <c r="E418" s="36"/>
      <c r="F418" s="35"/>
      <c r="G418" s="36"/>
      <c r="H418" s="68"/>
    </row>
    <row r="419" spans="1:8" ht="15.75">
      <c r="A419" s="67">
        <v>418</v>
      </c>
      <c r="B419" s="35" t="s">
        <v>5</v>
      </c>
      <c r="C419" s="36"/>
      <c r="D419" s="34">
        <f ca="1">SUMIF(Данные!E$2:G$217,'Форма для заполнения'!C419,Данные!G$2:G$217)</f>
        <v>0</v>
      </c>
      <c r="E419" s="36"/>
      <c r="F419" s="35"/>
      <c r="G419" s="36"/>
      <c r="H419" s="68"/>
    </row>
    <row r="420" spans="1:8" ht="15.75">
      <c r="A420" s="67">
        <v>419</v>
      </c>
      <c r="B420" s="35" t="s">
        <v>5</v>
      </c>
      <c r="C420" s="36"/>
      <c r="D420" s="34">
        <f ca="1">SUMIF(Данные!E$2:G$217,'Форма для заполнения'!C420,Данные!G$2:G$217)</f>
        <v>0</v>
      </c>
      <c r="E420" s="36"/>
      <c r="F420" s="35"/>
      <c r="G420" s="36"/>
      <c r="H420" s="68"/>
    </row>
    <row r="421" spans="1:8" ht="15.75">
      <c r="A421" s="67">
        <v>420</v>
      </c>
      <c r="B421" s="35" t="s">
        <v>5</v>
      </c>
      <c r="C421" s="36"/>
      <c r="D421" s="34">
        <f ca="1">SUMIF(Данные!E$2:G$217,'Форма для заполнения'!C421,Данные!G$2:G$217)</f>
        <v>0</v>
      </c>
      <c r="E421" s="36"/>
      <c r="F421" s="35"/>
      <c r="G421" s="36"/>
      <c r="H421" s="68"/>
    </row>
    <row r="422" spans="1:8" ht="15.75">
      <c r="A422" s="67">
        <v>421</v>
      </c>
      <c r="B422" s="35" t="s">
        <v>5</v>
      </c>
      <c r="C422" s="36"/>
      <c r="D422" s="34">
        <f ca="1">SUMIF(Данные!E$2:G$217,'Форма для заполнения'!C422,Данные!G$2:G$217)</f>
        <v>0</v>
      </c>
      <c r="E422" s="36"/>
      <c r="F422" s="35"/>
      <c r="G422" s="36"/>
      <c r="H422" s="68"/>
    </row>
    <row r="423" spans="1:8" ht="15.75">
      <c r="A423" s="67">
        <v>422</v>
      </c>
      <c r="B423" s="35" t="s">
        <v>5</v>
      </c>
      <c r="C423" s="36"/>
      <c r="D423" s="34">
        <f ca="1">SUMIF(Данные!E$2:G$217,'Форма для заполнения'!C423,Данные!G$2:G$217)</f>
        <v>0</v>
      </c>
      <c r="E423" s="36"/>
      <c r="F423" s="35"/>
      <c r="G423" s="36"/>
      <c r="H423" s="68"/>
    </row>
    <row r="424" spans="1:8" ht="15.75">
      <c r="A424" s="67">
        <v>423</v>
      </c>
      <c r="B424" s="35" t="s">
        <v>5</v>
      </c>
      <c r="C424" s="36"/>
      <c r="D424" s="34">
        <f ca="1">SUMIF(Данные!E$2:G$217,'Форма для заполнения'!C424,Данные!G$2:G$217)</f>
        <v>0</v>
      </c>
      <c r="E424" s="36"/>
      <c r="F424" s="35"/>
      <c r="G424" s="36"/>
      <c r="H424" s="68"/>
    </row>
    <row r="425" spans="1:8" ht="15.75">
      <c r="A425" s="67">
        <v>424</v>
      </c>
      <c r="B425" s="35" t="s">
        <v>5</v>
      </c>
      <c r="C425" s="36"/>
      <c r="D425" s="34">
        <f ca="1">SUMIF(Данные!E$2:G$217,'Форма для заполнения'!C425,Данные!G$2:G$217)</f>
        <v>0</v>
      </c>
      <c r="E425" s="36"/>
      <c r="F425" s="35"/>
      <c r="G425" s="36"/>
      <c r="H425" s="68"/>
    </row>
    <row r="426" spans="1:8" ht="15.75">
      <c r="A426" s="67">
        <v>425</v>
      </c>
      <c r="B426" s="35" t="s">
        <v>5</v>
      </c>
      <c r="C426" s="36"/>
      <c r="D426" s="34">
        <f ca="1">SUMIF(Данные!E$2:G$217,'Форма для заполнения'!C426,Данные!G$2:G$217)</f>
        <v>0</v>
      </c>
      <c r="E426" s="36"/>
      <c r="F426" s="35"/>
      <c r="G426" s="36"/>
      <c r="H426" s="68"/>
    </row>
    <row r="427" spans="1:8" ht="15.75">
      <c r="A427" s="67">
        <v>426</v>
      </c>
      <c r="B427" s="35" t="s">
        <v>5</v>
      </c>
      <c r="C427" s="36"/>
      <c r="D427" s="34">
        <f ca="1">SUMIF(Данные!E$2:G$217,'Форма для заполнения'!C427,Данные!G$2:G$217)</f>
        <v>0</v>
      </c>
      <c r="E427" s="36"/>
      <c r="F427" s="35"/>
      <c r="G427" s="36"/>
      <c r="H427" s="68"/>
    </row>
    <row r="428" spans="1:8" ht="15.75">
      <c r="A428" s="67">
        <v>427</v>
      </c>
      <c r="B428" s="35" t="s">
        <v>5</v>
      </c>
      <c r="C428" s="36"/>
      <c r="D428" s="34">
        <f ca="1">SUMIF(Данные!E$2:G$217,'Форма для заполнения'!C428,Данные!G$2:G$217)</f>
        <v>0</v>
      </c>
      <c r="E428" s="36"/>
      <c r="F428" s="35"/>
      <c r="G428" s="36"/>
      <c r="H428" s="68"/>
    </row>
    <row r="429" spans="1:8" ht="15.75">
      <c r="A429" s="67">
        <v>428</v>
      </c>
      <c r="B429" s="35" t="s">
        <v>5</v>
      </c>
      <c r="C429" s="36"/>
      <c r="D429" s="34">
        <f ca="1">SUMIF(Данные!E$2:G$217,'Форма для заполнения'!C429,Данные!G$2:G$217)</f>
        <v>0</v>
      </c>
      <c r="E429" s="36"/>
      <c r="F429" s="35"/>
      <c r="G429" s="36"/>
      <c r="H429" s="68"/>
    </row>
    <row r="430" spans="1:8" ht="15.75">
      <c r="A430" s="67">
        <v>429</v>
      </c>
      <c r="B430" s="35" t="s">
        <v>5</v>
      </c>
      <c r="C430" s="36"/>
      <c r="D430" s="34">
        <f ca="1">SUMIF(Данные!E$2:G$217,'Форма для заполнения'!C430,Данные!G$2:G$217)</f>
        <v>0</v>
      </c>
      <c r="E430" s="36"/>
      <c r="F430" s="35"/>
      <c r="G430" s="36"/>
      <c r="H430" s="68"/>
    </row>
    <row r="431" spans="1:8" ht="15.75">
      <c r="A431" s="67">
        <v>430</v>
      </c>
      <c r="B431" s="35" t="s">
        <v>5</v>
      </c>
      <c r="C431" s="36"/>
      <c r="D431" s="34">
        <f ca="1">SUMIF(Данные!E$2:G$217,'Форма для заполнения'!C431,Данные!G$2:G$217)</f>
        <v>0</v>
      </c>
      <c r="E431" s="36"/>
      <c r="F431" s="35"/>
      <c r="G431" s="36"/>
      <c r="H431" s="68"/>
    </row>
    <row r="432" spans="1:8" ht="15.75">
      <c r="A432" s="67">
        <v>431</v>
      </c>
      <c r="B432" s="35" t="s">
        <v>5</v>
      </c>
      <c r="C432" s="36"/>
      <c r="D432" s="34">
        <f ca="1">SUMIF(Данные!E$2:G$217,'Форма для заполнения'!C432,Данные!G$2:G$217)</f>
        <v>0</v>
      </c>
      <c r="E432" s="36"/>
      <c r="F432" s="35"/>
      <c r="G432" s="36"/>
      <c r="H432" s="68"/>
    </row>
    <row r="433" spans="1:8" ht="15.75">
      <c r="A433" s="67">
        <v>432</v>
      </c>
      <c r="B433" s="35" t="s">
        <v>5</v>
      </c>
      <c r="C433" s="36"/>
      <c r="D433" s="34">
        <f ca="1">SUMIF(Данные!E$2:G$217,'Форма для заполнения'!C433,Данные!G$2:G$217)</f>
        <v>0</v>
      </c>
      <c r="E433" s="36"/>
      <c r="F433" s="35"/>
      <c r="G433" s="36"/>
      <c r="H433" s="68"/>
    </row>
    <row r="434" spans="1:8" ht="15.75">
      <c r="A434" s="67">
        <v>433</v>
      </c>
      <c r="B434" s="35" t="s">
        <v>5</v>
      </c>
      <c r="C434" s="36"/>
      <c r="D434" s="34">
        <f ca="1">SUMIF(Данные!E$2:G$217,'Форма для заполнения'!C434,Данные!G$2:G$217)</f>
        <v>0</v>
      </c>
      <c r="E434" s="36"/>
      <c r="F434" s="35"/>
      <c r="G434" s="36"/>
      <c r="H434" s="68"/>
    </row>
    <row r="435" spans="1:8" ht="15.75">
      <c r="A435" s="67">
        <v>434</v>
      </c>
      <c r="B435" s="35" t="s">
        <v>5</v>
      </c>
      <c r="C435" s="36"/>
      <c r="D435" s="34">
        <f ca="1">SUMIF(Данные!E$2:G$217,'Форма для заполнения'!C435,Данные!G$2:G$217)</f>
        <v>0</v>
      </c>
      <c r="E435" s="36"/>
      <c r="F435" s="35"/>
      <c r="G435" s="36"/>
      <c r="H435" s="68"/>
    </row>
    <row r="436" spans="1:8" ht="15.75">
      <c r="A436" s="67">
        <v>435</v>
      </c>
      <c r="B436" s="35" t="s">
        <v>5</v>
      </c>
      <c r="C436" s="36"/>
      <c r="D436" s="34">
        <f ca="1">SUMIF(Данные!E$2:G$217,'Форма для заполнения'!C436,Данные!G$2:G$217)</f>
        <v>0</v>
      </c>
      <c r="E436" s="36"/>
      <c r="F436" s="35"/>
      <c r="G436" s="36"/>
      <c r="H436" s="68"/>
    </row>
    <row r="437" spans="1:8" ht="15.75">
      <c r="A437" s="67">
        <v>436</v>
      </c>
      <c r="B437" s="35" t="s">
        <v>5</v>
      </c>
      <c r="C437" s="36"/>
      <c r="D437" s="34">
        <f ca="1">SUMIF(Данные!E$2:G$217,'Форма для заполнения'!C437,Данные!G$2:G$217)</f>
        <v>0</v>
      </c>
      <c r="E437" s="36"/>
      <c r="F437" s="35"/>
      <c r="G437" s="36"/>
      <c r="H437" s="68"/>
    </row>
    <row r="438" spans="1:8" ht="15.75">
      <c r="A438" s="67">
        <v>437</v>
      </c>
      <c r="B438" s="35" t="s">
        <v>5</v>
      </c>
      <c r="C438" s="36"/>
      <c r="D438" s="34">
        <f ca="1">SUMIF(Данные!E$2:G$217,'Форма для заполнения'!C438,Данные!G$2:G$217)</f>
        <v>0</v>
      </c>
      <c r="E438" s="36"/>
      <c r="F438" s="35"/>
      <c r="G438" s="36"/>
      <c r="H438" s="68"/>
    </row>
    <row r="439" spans="1:8" ht="15.75">
      <c r="A439" s="67">
        <v>438</v>
      </c>
      <c r="B439" s="35" t="s">
        <v>5</v>
      </c>
      <c r="C439" s="36"/>
      <c r="D439" s="34">
        <f ca="1">SUMIF(Данные!E$2:G$217,'Форма для заполнения'!C439,Данные!G$2:G$217)</f>
        <v>0</v>
      </c>
      <c r="E439" s="36"/>
      <c r="F439" s="35"/>
      <c r="G439" s="36"/>
      <c r="H439" s="68"/>
    </row>
    <row r="440" spans="1:8" ht="15.75">
      <c r="A440" s="67">
        <v>439</v>
      </c>
      <c r="B440" s="35" t="s">
        <v>5</v>
      </c>
      <c r="C440" s="36"/>
      <c r="D440" s="34">
        <f ca="1">SUMIF(Данные!E$2:G$217,'Форма для заполнения'!C440,Данные!G$2:G$217)</f>
        <v>0</v>
      </c>
      <c r="E440" s="36"/>
      <c r="F440" s="35"/>
      <c r="G440" s="36"/>
      <c r="H440" s="68"/>
    </row>
    <row r="441" spans="1:8" ht="15.75">
      <c r="A441" s="67">
        <v>440</v>
      </c>
      <c r="B441" s="35" t="s">
        <v>5</v>
      </c>
      <c r="C441" s="36"/>
      <c r="D441" s="34">
        <f ca="1">SUMIF(Данные!E$2:G$217,'Форма для заполнения'!C441,Данные!G$2:G$217)</f>
        <v>0</v>
      </c>
      <c r="E441" s="36"/>
      <c r="F441" s="35"/>
      <c r="G441" s="36"/>
      <c r="H441" s="68"/>
    </row>
    <row r="442" spans="1:8" ht="15.75">
      <c r="A442" s="67">
        <v>441</v>
      </c>
      <c r="B442" s="35" t="s">
        <v>5</v>
      </c>
      <c r="C442" s="36"/>
      <c r="D442" s="34">
        <f ca="1">SUMIF(Данные!E$2:G$217,'Форма для заполнения'!C442,Данные!G$2:G$217)</f>
        <v>0</v>
      </c>
      <c r="E442" s="36"/>
      <c r="F442" s="35"/>
      <c r="G442" s="36"/>
      <c r="H442" s="68"/>
    </row>
    <row r="443" spans="1:8" ht="15.75">
      <c r="A443" s="67">
        <v>442</v>
      </c>
      <c r="B443" s="35" t="s">
        <v>5</v>
      </c>
      <c r="C443" s="36"/>
      <c r="D443" s="34">
        <f ca="1">SUMIF(Данные!E$2:G$217,'Форма для заполнения'!C443,Данные!G$2:G$217)</f>
        <v>0</v>
      </c>
      <c r="E443" s="36"/>
      <c r="F443" s="35"/>
      <c r="G443" s="36"/>
      <c r="H443" s="68"/>
    </row>
    <row r="444" spans="1:8" ht="15.75">
      <c r="A444" s="67">
        <v>443</v>
      </c>
      <c r="B444" s="35" t="s">
        <v>5</v>
      </c>
      <c r="C444" s="36"/>
      <c r="D444" s="34">
        <f ca="1">SUMIF(Данные!E$2:G$217,'Форма для заполнения'!C444,Данные!G$2:G$217)</f>
        <v>0</v>
      </c>
      <c r="E444" s="36"/>
      <c r="F444" s="35"/>
      <c r="G444" s="36"/>
      <c r="H444" s="68"/>
    </row>
    <row r="445" spans="1:8" ht="15.75">
      <c r="A445" s="67">
        <v>444</v>
      </c>
      <c r="B445" s="35" t="s">
        <v>5</v>
      </c>
      <c r="C445" s="36"/>
      <c r="D445" s="34">
        <f ca="1">SUMIF(Данные!E$2:G$217,'Форма для заполнения'!C445,Данные!G$2:G$217)</f>
        <v>0</v>
      </c>
      <c r="E445" s="36"/>
      <c r="F445" s="35"/>
      <c r="G445" s="36"/>
      <c r="H445" s="68"/>
    </row>
    <row r="446" spans="1:8" ht="15.75">
      <c r="A446" s="67">
        <v>445</v>
      </c>
      <c r="B446" s="35" t="s">
        <v>5</v>
      </c>
      <c r="C446" s="36"/>
      <c r="D446" s="34">
        <f ca="1">SUMIF(Данные!E$2:G$217,'Форма для заполнения'!C446,Данные!G$2:G$217)</f>
        <v>0</v>
      </c>
      <c r="E446" s="36"/>
      <c r="F446" s="35"/>
      <c r="G446" s="36"/>
      <c r="H446" s="68"/>
    </row>
    <row r="447" spans="1:8" ht="15.75">
      <c r="A447" s="67">
        <v>446</v>
      </c>
      <c r="B447" s="35" t="s">
        <v>5</v>
      </c>
      <c r="C447" s="36"/>
      <c r="D447" s="34">
        <f ca="1">SUMIF(Данные!E$2:G$217,'Форма для заполнения'!C447,Данные!G$2:G$217)</f>
        <v>0</v>
      </c>
      <c r="E447" s="36"/>
      <c r="F447" s="35"/>
      <c r="G447" s="36"/>
      <c r="H447" s="68"/>
    </row>
    <row r="448" spans="1:8" ht="15.75">
      <c r="A448" s="67">
        <v>447</v>
      </c>
      <c r="B448" s="35" t="s">
        <v>5</v>
      </c>
      <c r="C448" s="36"/>
      <c r="D448" s="34">
        <f ca="1">SUMIF(Данные!E$2:G$217,'Форма для заполнения'!C448,Данные!G$2:G$217)</f>
        <v>0</v>
      </c>
      <c r="E448" s="36"/>
      <c r="F448" s="35"/>
      <c r="G448" s="36"/>
      <c r="H448" s="68"/>
    </row>
    <row r="449" spans="1:8" ht="15.75">
      <c r="A449" s="67">
        <v>448</v>
      </c>
      <c r="B449" s="35" t="s">
        <v>5</v>
      </c>
      <c r="C449" s="36"/>
      <c r="D449" s="34">
        <f ca="1">SUMIF(Данные!E$2:G$217,'Форма для заполнения'!C449,Данные!G$2:G$217)</f>
        <v>0</v>
      </c>
      <c r="E449" s="36"/>
      <c r="F449" s="35"/>
      <c r="G449" s="36"/>
      <c r="H449" s="68"/>
    </row>
    <row r="450" spans="1:8" ht="15.75">
      <c r="A450" s="67">
        <v>449</v>
      </c>
      <c r="B450" s="35" t="s">
        <v>5</v>
      </c>
      <c r="C450" s="36"/>
      <c r="D450" s="34">
        <f ca="1">SUMIF(Данные!E$2:G$217,'Форма для заполнения'!C450,Данные!G$2:G$217)</f>
        <v>0</v>
      </c>
      <c r="E450" s="36"/>
      <c r="F450" s="35"/>
      <c r="G450" s="36"/>
      <c r="H450" s="68"/>
    </row>
    <row r="451" spans="1:8" ht="15.75">
      <c r="A451" s="67">
        <v>450</v>
      </c>
      <c r="B451" s="35" t="s">
        <v>5</v>
      </c>
      <c r="C451" s="36"/>
      <c r="D451" s="34">
        <f ca="1">SUMIF(Данные!E$2:G$217,'Форма для заполнения'!C451,Данные!G$2:G$217)</f>
        <v>0</v>
      </c>
      <c r="E451" s="36"/>
      <c r="F451" s="35"/>
      <c r="G451" s="36"/>
      <c r="H451" s="68"/>
    </row>
    <row r="452" spans="1:8" ht="15.75">
      <c r="A452" s="67">
        <v>451</v>
      </c>
      <c r="B452" s="35" t="s">
        <v>5</v>
      </c>
      <c r="C452" s="36"/>
      <c r="D452" s="34">
        <f ca="1">SUMIF(Данные!E$2:G$217,'Форма для заполнения'!C452,Данные!G$2:G$217)</f>
        <v>0</v>
      </c>
      <c r="E452" s="36"/>
      <c r="F452" s="35"/>
      <c r="G452" s="36"/>
      <c r="H452" s="68"/>
    </row>
    <row r="453" spans="1:8" ht="15.75">
      <c r="A453" s="67">
        <v>452</v>
      </c>
      <c r="B453" s="35" t="s">
        <v>5</v>
      </c>
      <c r="C453" s="36"/>
      <c r="D453" s="34">
        <f ca="1">SUMIF(Данные!E$2:G$217,'Форма для заполнения'!C453,Данные!G$2:G$217)</f>
        <v>0</v>
      </c>
      <c r="E453" s="36"/>
      <c r="F453" s="35"/>
      <c r="G453" s="36"/>
      <c r="H453" s="68"/>
    </row>
    <row r="454" spans="1:8" ht="15.75">
      <c r="A454" s="67">
        <v>453</v>
      </c>
      <c r="B454" s="35" t="s">
        <v>5</v>
      </c>
      <c r="C454" s="36"/>
      <c r="D454" s="34">
        <f ca="1">SUMIF(Данные!E$2:G$217,'Форма для заполнения'!C454,Данные!G$2:G$217)</f>
        <v>0</v>
      </c>
      <c r="E454" s="36"/>
      <c r="F454" s="35"/>
      <c r="G454" s="36"/>
      <c r="H454" s="68"/>
    </row>
    <row r="455" spans="1:8" ht="15.75">
      <c r="A455" s="67">
        <v>454</v>
      </c>
      <c r="B455" s="35" t="s">
        <v>5</v>
      </c>
      <c r="C455" s="36"/>
      <c r="D455" s="34">
        <f ca="1">SUMIF(Данные!E$2:G$217,'Форма для заполнения'!C455,Данные!G$2:G$217)</f>
        <v>0</v>
      </c>
      <c r="E455" s="36"/>
      <c r="F455" s="35"/>
      <c r="G455" s="36"/>
      <c r="H455" s="68"/>
    </row>
    <row r="456" spans="1:8" ht="15.75">
      <c r="A456" s="67">
        <v>455</v>
      </c>
      <c r="B456" s="35" t="s">
        <v>5</v>
      </c>
      <c r="C456" s="36"/>
      <c r="D456" s="34">
        <f ca="1">SUMIF(Данные!E$2:G$217,'Форма для заполнения'!C456,Данные!G$2:G$217)</f>
        <v>0</v>
      </c>
      <c r="E456" s="36"/>
      <c r="F456" s="35"/>
      <c r="G456" s="36"/>
      <c r="H456" s="68"/>
    </row>
    <row r="457" spans="1:8" ht="15.75">
      <c r="A457" s="67">
        <v>456</v>
      </c>
      <c r="B457" s="35" t="s">
        <v>5</v>
      </c>
      <c r="C457" s="36"/>
      <c r="D457" s="34">
        <f ca="1">SUMIF(Данные!E$2:G$217,'Форма для заполнения'!C457,Данные!G$2:G$217)</f>
        <v>0</v>
      </c>
      <c r="E457" s="36"/>
      <c r="F457" s="35"/>
      <c r="G457" s="36"/>
      <c r="H457" s="68"/>
    </row>
    <row r="458" spans="1:8" ht="15.75">
      <c r="A458" s="67">
        <v>457</v>
      </c>
      <c r="B458" s="35" t="s">
        <v>5</v>
      </c>
      <c r="C458" s="36"/>
      <c r="D458" s="34">
        <f ca="1">SUMIF(Данные!E$2:G$217,'Форма для заполнения'!C458,Данные!G$2:G$217)</f>
        <v>0</v>
      </c>
      <c r="E458" s="36"/>
      <c r="F458" s="35"/>
      <c r="G458" s="36"/>
      <c r="H458" s="68"/>
    </row>
    <row r="459" spans="1:8" ht="15.75">
      <c r="A459" s="67">
        <v>458</v>
      </c>
      <c r="B459" s="35" t="s">
        <v>5</v>
      </c>
      <c r="C459" s="36"/>
      <c r="D459" s="34">
        <f ca="1">SUMIF(Данные!E$2:G$217,'Форма для заполнения'!C459,Данные!G$2:G$217)</f>
        <v>0</v>
      </c>
      <c r="E459" s="36"/>
      <c r="F459" s="35"/>
      <c r="G459" s="36"/>
      <c r="H459" s="68"/>
    </row>
    <row r="460" spans="1:8" ht="15.75">
      <c r="A460" s="67">
        <v>459</v>
      </c>
      <c r="B460" s="35" t="s">
        <v>5</v>
      </c>
      <c r="C460" s="36"/>
      <c r="D460" s="34">
        <f ca="1">SUMIF(Данные!E$2:G$217,'Форма для заполнения'!C460,Данные!G$2:G$217)</f>
        <v>0</v>
      </c>
      <c r="E460" s="36"/>
      <c r="F460" s="35"/>
      <c r="G460" s="36"/>
      <c r="H460" s="68"/>
    </row>
    <row r="461" spans="1:8" ht="15.75">
      <c r="A461" s="67">
        <v>460</v>
      </c>
      <c r="B461" s="35" t="s">
        <v>5</v>
      </c>
      <c r="C461" s="36"/>
      <c r="D461" s="34">
        <f ca="1">SUMIF(Данные!E$2:G$217,'Форма для заполнения'!C461,Данные!G$2:G$217)</f>
        <v>0</v>
      </c>
      <c r="E461" s="36"/>
      <c r="F461" s="35"/>
      <c r="G461" s="36"/>
      <c r="H461" s="68"/>
    </row>
    <row r="462" spans="1:8" ht="15.75">
      <c r="A462" s="67">
        <v>461</v>
      </c>
      <c r="B462" s="35" t="s">
        <v>5</v>
      </c>
      <c r="C462" s="36"/>
      <c r="D462" s="34">
        <f ca="1">SUMIF(Данные!E$2:G$217,'Форма для заполнения'!C462,Данные!G$2:G$217)</f>
        <v>0</v>
      </c>
      <c r="E462" s="36"/>
      <c r="F462" s="35"/>
      <c r="G462" s="36"/>
      <c r="H462" s="68"/>
    </row>
    <row r="463" spans="1:8" ht="15.75">
      <c r="A463" s="67">
        <v>462</v>
      </c>
      <c r="B463" s="35" t="s">
        <v>5</v>
      </c>
      <c r="C463" s="36"/>
      <c r="D463" s="34">
        <f ca="1">SUMIF(Данные!E$2:G$217,'Форма для заполнения'!C463,Данные!G$2:G$217)</f>
        <v>0</v>
      </c>
      <c r="E463" s="36"/>
      <c r="F463" s="35"/>
      <c r="G463" s="36"/>
      <c r="H463" s="68"/>
    </row>
    <row r="464" spans="1:8" ht="15.75">
      <c r="A464" s="67">
        <v>463</v>
      </c>
      <c r="B464" s="35" t="s">
        <v>5</v>
      </c>
      <c r="C464" s="36"/>
      <c r="D464" s="34">
        <f ca="1">SUMIF(Данные!E$2:G$217,'Форма для заполнения'!C464,Данные!G$2:G$217)</f>
        <v>0</v>
      </c>
      <c r="E464" s="36"/>
      <c r="F464" s="35"/>
      <c r="G464" s="36"/>
      <c r="H464" s="68"/>
    </row>
    <row r="465" spans="1:8" ht="15.75">
      <c r="A465" s="67">
        <v>464</v>
      </c>
      <c r="B465" s="35" t="s">
        <v>5</v>
      </c>
      <c r="C465" s="36"/>
      <c r="D465" s="34">
        <f ca="1">SUMIF(Данные!E$2:G$217,'Форма для заполнения'!C465,Данные!G$2:G$217)</f>
        <v>0</v>
      </c>
      <c r="E465" s="36"/>
      <c r="F465" s="35"/>
      <c r="G465" s="36"/>
      <c r="H465" s="68"/>
    </row>
    <row r="466" spans="1:8" ht="15.75">
      <c r="A466" s="67">
        <v>465</v>
      </c>
      <c r="B466" s="35" t="s">
        <v>5</v>
      </c>
      <c r="C466" s="36"/>
      <c r="D466" s="34">
        <f ca="1">SUMIF(Данные!E$2:G$217,'Форма для заполнения'!C466,Данные!G$2:G$217)</f>
        <v>0</v>
      </c>
      <c r="E466" s="36"/>
      <c r="F466" s="35"/>
      <c r="G466" s="36"/>
      <c r="H466" s="68"/>
    </row>
    <row r="467" spans="1:8" ht="15.75">
      <c r="A467" s="67">
        <v>466</v>
      </c>
      <c r="B467" s="35" t="s">
        <v>5</v>
      </c>
      <c r="C467" s="36"/>
      <c r="D467" s="34">
        <f ca="1">SUMIF(Данные!E$2:G$217,'Форма для заполнения'!C467,Данные!G$2:G$217)</f>
        <v>0</v>
      </c>
      <c r="E467" s="36"/>
      <c r="F467" s="35"/>
      <c r="G467" s="36"/>
      <c r="H467" s="68"/>
    </row>
    <row r="468" spans="1:8" ht="15.75">
      <c r="A468" s="67">
        <v>467</v>
      </c>
      <c r="B468" s="35" t="s">
        <v>5</v>
      </c>
      <c r="C468" s="36"/>
      <c r="D468" s="34">
        <f ca="1">SUMIF(Данные!E$2:G$217,'Форма для заполнения'!C468,Данные!G$2:G$217)</f>
        <v>0</v>
      </c>
      <c r="E468" s="36"/>
      <c r="F468" s="35"/>
      <c r="G468" s="36"/>
      <c r="H468" s="68"/>
    </row>
    <row r="469" spans="1:8" ht="15.75">
      <c r="A469" s="67">
        <v>468</v>
      </c>
      <c r="B469" s="35" t="s">
        <v>5</v>
      </c>
      <c r="C469" s="36"/>
      <c r="D469" s="34">
        <f ca="1">SUMIF(Данные!E$2:G$217,'Форма для заполнения'!C469,Данные!G$2:G$217)</f>
        <v>0</v>
      </c>
      <c r="E469" s="36"/>
      <c r="F469" s="35"/>
      <c r="G469" s="36"/>
      <c r="H469" s="68"/>
    </row>
    <row r="470" spans="1:8" ht="15.75">
      <c r="A470" s="67">
        <v>469</v>
      </c>
      <c r="B470" s="35" t="s">
        <v>5</v>
      </c>
      <c r="C470" s="36"/>
      <c r="D470" s="34">
        <f ca="1">SUMIF(Данные!E$2:G$217,'Форма для заполнения'!C470,Данные!G$2:G$217)</f>
        <v>0</v>
      </c>
      <c r="E470" s="36"/>
      <c r="F470" s="35"/>
      <c r="G470" s="36"/>
      <c r="H470" s="68"/>
    </row>
    <row r="471" spans="1:8" ht="15.75">
      <c r="A471" s="67">
        <v>470</v>
      </c>
      <c r="B471" s="35" t="s">
        <v>5</v>
      </c>
      <c r="C471" s="36"/>
      <c r="D471" s="34">
        <f ca="1">SUMIF(Данные!E$2:G$217,'Форма для заполнения'!C471,Данные!G$2:G$217)</f>
        <v>0</v>
      </c>
      <c r="E471" s="36"/>
      <c r="F471" s="35"/>
      <c r="G471" s="36"/>
      <c r="H471" s="68"/>
    </row>
    <row r="472" spans="1:8" ht="15.75">
      <c r="A472" s="67">
        <v>471</v>
      </c>
      <c r="B472" s="35" t="s">
        <v>5</v>
      </c>
      <c r="C472" s="36"/>
      <c r="D472" s="34">
        <f ca="1">SUMIF(Данные!E$2:G$217,'Форма для заполнения'!C472,Данные!G$2:G$217)</f>
        <v>0</v>
      </c>
      <c r="E472" s="36"/>
      <c r="F472" s="35"/>
      <c r="G472" s="36"/>
      <c r="H472" s="68"/>
    </row>
    <row r="473" spans="1:8" ht="15.75">
      <c r="A473" s="67">
        <v>472</v>
      </c>
      <c r="B473" s="35" t="s">
        <v>5</v>
      </c>
      <c r="C473" s="36"/>
      <c r="D473" s="34">
        <f ca="1">SUMIF(Данные!E$2:G$217,'Форма для заполнения'!C473,Данные!G$2:G$217)</f>
        <v>0</v>
      </c>
      <c r="E473" s="36"/>
      <c r="F473" s="35"/>
      <c r="G473" s="36"/>
      <c r="H473" s="68"/>
    </row>
    <row r="474" spans="1:8" ht="15.75">
      <c r="A474" s="67">
        <v>473</v>
      </c>
      <c r="B474" s="35" t="s">
        <v>5</v>
      </c>
      <c r="C474" s="36"/>
      <c r="D474" s="34">
        <f ca="1">SUMIF(Данные!E$2:G$217,'Форма для заполнения'!C474,Данные!G$2:G$217)</f>
        <v>0</v>
      </c>
      <c r="E474" s="36"/>
      <c r="F474" s="35"/>
      <c r="G474" s="36"/>
      <c r="H474" s="68"/>
    </row>
    <row r="475" spans="1:8" ht="15.75">
      <c r="A475" s="67">
        <v>474</v>
      </c>
      <c r="B475" s="35" t="s">
        <v>5</v>
      </c>
      <c r="C475" s="36"/>
      <c r="D475" s="34">
        <f ca="1">SUMIF(Данные!E$2:G$217,'Форма для заполнения'!C475,Данные!G$2:G$217)</f>
        <v>0</v>
      </c>
      <c r="E475" s="36"/>
      <c r="F475" s="35"/>
      <c r="G475" s="36"/>
      <c r="H475" s="68"/>
    </row>
    <row r="476" spans="1:8" ht="15.75">
      <c r="A476" s="67">
        <v>475</v>
      </c>
      <c r="B476" s="35" t="s">
        <v>5</v>
      </c>
      <c r="C476" s="36"/>
      <c r="D476" s="34">
        <f ca="1">SUMIF(Данные!E$2:G$217,'Форма для заполнения'!C476,Данные!G$2:G$217)</f>
        <v>0</v>
      </c>
      <c r="E476" s="36"/>
      <c r="F476" s="35"/>
      <c r="G476" s="36"/>
      <c r="H476" s="68"/>
    </row>
    <row r="477" spans="1:8" ht="15.75">
      <c r="A477" s="67">
        <v>476</v>
      </c>
      <c r="B477" s="35" t="s">
        <v>5</v>
      </c>
      <c r="C477" s="36"/>
      <c r="D477" s="34">
        <f ca="1">SUMIF(Данные!E$2:G$217,'Форма для заполнения'!C477,Данные!G$2:G$217)</f>
        <v>0</v>
      </c>
      <c r="E477" s="36"/>
      <c r="F477" s="35"/>
      <c r="G477" s="36"/>
      <c r="H477" s="68"/>
    </row>
    <row r="478" spans="1:8" ht="15.75">
      <c r="A478" s="67">
        <v>477</v>
      </c>
      <c r="B478" s="35" t="s">
        <v>5</v>
      </c>
      <c r="C478" s="36"/>
      <c r="D478" s="34">
        <f ca="1">SUMIF(Данные!E$2:G$217,'Форма для заполнения'!C478,Данные!G$2:G$217)</f>
        <v>0</v>
      </c>
      <c r="E478" s="36"/>
      <c r="F478" s="35"/>
      <c r="G478" s="36"/>
      <c r="H478" s="68"/>
    </row>
    <row r="479" spans="1:8" ht="15.75">
      <c r="A479" s="67">
        <v>478</v>
      </c>
      <c r="B479" s="35" t="s">
        <v>5</v>
      </c>
      <c r="C479" s="36"/>
      <c r="D479" s="34">
        <f ca="1">SUMIF(Данные!E$2:G$217,'Форма для заполнения'!C479,Данные!G$2:G$217)</f>
        <v>0</v>
      </c>
      <c r="E479" s="36"/>
      <c r="F479" s="35"/>
      <c r="G479" s="36"/>
      <c r="H479" s="68"/>
    </row>
    <row r="480" spans="1:8" ht="15.75">
      <c r="A480" s="67">
        <v>479</v>
      </c>
      <c r="B480" s="35" t="s">
        <v>5</v>
      </c>
      <c r="C480" s="36"/>
      <c r="D480" s="34">
        <f ca="1">SUMIF(Данные!E$2:G$217,'Форма для заполнения'!C480,Данные!G$2:G$217)</f>
        <v>0</v>
      </c>
      <c r="E480" s="36"/>
      <c r="F480" s="35"/>
      <c r="G480" s="36"/>
      <c r="H480" s="68"/>
    </row>
    <row r="481" spans="1:8" ht="15.75">
      <c r="A481" s="67">
        <v>480</v>
      </c>
      <c r="B481" s="35" t="s">
        <v>5</v>
      </c>
      <c r="C481" s="36"/>
      <c r="D481" s="34">
        <f ca="1">SUMIF(Данные!E$2:G$217,'Форма для заполнения'!C481,Данные!G$2:G$217)</f>
        <v>0</v>
      </c>
      <c r="E481" s="36"/>
      <c r="F481" s="35"/>
      <c r="G481" s="36"/>
      <c r="H481" s="68"/>
    </row>
    <row r="482" spans="1:8" ht="15.75">
      <c r="A482" s="67">
        <v>481</v>
      </c>
      <c r="B482" s="35" t="s">
        <v>5</v>
      </c>
      <c r="C482" s="36"/>
      <c r="D482" s="34">
        <f ca="1">SUMIF(Данные!E$2:G$217,'Форма для заполнения'!C482,Данные!G$2:G$217)</f>
        <v>0</v>
      </c>
      <c r="E482" s="36"/>
      <c r="F482" s="35"/>
      <c r="G482" s="36"/>
      <c r="H482" s="68"/>
    </row>
    <row r="483" spans="1:8" ht="15.75">
      <c r="A483" s="67">
        <v>482</v>
      </c>
      <c r="B483" s="35" t="s">
        <v>5</v>
      </c>
      <c r="C483" s="36"/>
      <c r="D483" s="34">
        <f ca="1">SUMIF(Данные!E$2:G$217,'Форма для заполнения'!C483,Данные!G$2:G$217)</f>
        <v>0</v>
      </c>
      <c r="E483" s="36"/>
      <c r="F483" s="35"/>
      <c r="G483" s="36"/>
      <c r="H483" s="68"/>
    </row>
    <row r="484" spans="1:8" ht="15.75">
      <c r="A484" s="67">
        <v>483</v>
      </c>
      <c r="B484" s="35" t="s">
        <v>5</v>
      </c>
      <c r="C484" s="36"/>
      <c r="D484" s="34">
        <f ca="1">SUMIF(Данные!E$2:G$217,'Форма для заполнения'!C484,Данные!G$2:G$217)</f>
        <v>0</v>
      </c>
      <c r="E484" s="36"/>
      <c r="F484" s="35"/>
      <c r="G484" s="36"/>
      <c r="H484" s="68"/>
    </row>
    <row r="485" spans="1:8" ht="15.75">
      <c r="A485" s="67">
        <v>484</v>
      </c>
      <c r="B485" s="35" t="s">
        <v>5</v>
      </c>
      <c r="C485" s="36"/>
      <c r="D485" s="34">
        <f ca="1">SUMIF(Данные!E$2:G$217,'Форма для заполнения'!C485,Данные!G$2:G$217)</f>
        <v>0</v>
      </c>
      <c r="E485" s="36"/>
      <c r="F485" s="35"/>
      <c r="G485" s="36"/>
      <c r="H485" s="68"/>
    </row>
    <row r="486" spans="1:8" ht="15.75">
      <c r="A486" s="67">
        <v>485</v>
      </c>
      <c r="B486" s="35" t="s">
        <v>5</v>
      </c>
      <c r="C486" s="36"/>
      <c r="D486" s="34">
        <f ca="1">SUMIF(Данные!E$2:G$217,'Форма для заполнения'!C486,Данные!G$2:G$217)</f>
        <v>0</v>
      </c>
      <c r="E486" s="36"/>
      <c r="F486" s="35"/>
      <c r="G486" s="36"/>
      <c r="H486" s="68"/>
    </row>
    <row r="487" spans="1:8" ht="15.75">
      <c r="A487" s="67">
        <v>486</v>
      </c>
      <c r="B487" s="35" t="s">
        <v>5</v>
      </c>
      <c r="C487" s="36"/>
      <c r="D487" s="34">
        <f ca="1">SUMIF(Данные!E$2:G$217,'Форма для заполнения'!C487,Данные!G$2:G$217)</f>
        <v>0</v>
      </c>
      <c r="E487" s="36"/>
      <c r="F487" s="35"/>
      <c r="G487" s="36"/>
      <c r="H487" s="68"/>
    </row>
    <row r="488" spans="1:8" ht="15.75">
      <c r="A488" s="67">
        <v>487</v>
      </c>
      <c r="B488" s="35" t="s">
        <v>5</v>
      </c>
      <c r="C488" s="36"/>
      <c r="D488" s="34">
        <f ca="1">SUMIF(Данные!E$2:G$217,'Форма для заполнения'!C488,Данные!G$2:G$217)</f>
        <v>0</v>
      </c>
      <c r="E488" s="36"/>
      <c r="F488" s="35"/>
      <c r="G488" s="36"/>
      <c r="H488" s="68"/>
    </row>
    <row r="489" spans="1:8" ht="15.75">
      <c r="A489" s="67">
        <v>488</v>
      </c>
      <c r="B489" s="35" t="s">
        <v>5</v>
      </c>
      <c r="C489" s="36"/>
      <c r="D489" s="34">
        <f ca="1">SUMIF(Данные!E$2:G$217,'Форма для заполнения'!C489,Данные!G$2:G$217)</f>
        <v>0</v>
      </c>
      <c r="E489" s="36"/>
      <c r="F489" s="35"/>
      <c r="G489" s="36"/>
      <c r="H489" s="68"/>
    </row>
    <row r="490" spans="1:8" ht="15.75">
      <c r="A490" s="67">
        <v>489</v>
      </c>
      <c r="B490" s="35" t="s">
        <v>5</v>
      </c>
      <c r="C490" s="36"/>
      <c r="D490" s="34">
        <f ca="1">SUMIF(Данные!E$2:G$217,'Форма для заполнения'!C490,Данные!G$2:G$217)</f>
        <v>0</v>
      </c>
      <c r="E490" s="36"/>
      <c r="F490" s="35"/>
      <c r="G490" s="36"/>
      <c r="H490" s="68"/>
    </row>
    <row r="491" spans="1:8" ht="15.75">
      <c r="A491" s="67">
        <v>490</v>
      </c>
      <c r="B491" s="35" t="s">
        <v>5</v>
      </c>
      <c r="C491" s="36"/>
      <c r="D491" s="34">
        <f ca="1">SUMIF(Данные!E$2:G$217,'Форма для заполнения'!C491,Данные!G$2:G$217)</f>
        <v>0</v>
      </c>
      <c r="E491" s="36"/>
      <c r="F491" s="35"/>
      <c r="G491" s="36"/>
      <c r="H491" s="68"/>
    </row>
    <row r="492" spans="1:8" ht="15.75">
      <c r="A492" s="67">
        <v>491</v>
      </c>
      <c r="B492" s="35" t="s">
        <v>5</v>
      </c>
      <c r="C492" s="36"/>
      <c r="D492" s="34">
        <f ca="1">SUMIF(Данные!E$2:G$217,'Форма для заполнения'!C492,Данные!G$2:G$217)</f>
        <v>0</v>
      </c>
      <c r="E492" s="36"/>
      <c r="F492" s="35"/>
      <c r="G492" s="36"/>
      <c r="H492" s="68"/>
    </row>
    <row r="493" spans="1:8" ht="15.75">
      <c r="A493" s="67">
        <v>492</v>
      </c>
      <c r="B493" s="35" t="s">
        <v>5</v>
      </c>
      <c r="C493" s="36"/>
      <c r="D493" s="34">
        <f ca="1">SUMIF(Данные!E$2:G$217,'Форма для заполнения'!C493,Данные!G$2:G$217)</f>
        <v>0</v>
      </c>
      <c r="E493" s="36"/>
      <c r="F493" s="35"/>
      <c r="G493" s="36"/>
      <c r="H493" s="68"/>
    </row>
    <row r="494" spans="1:8" ht="15.75">
      <c r="A494" s="67">
        <v>493</v>
      </c>
      <c r="B494" s="35" t="s">
        <v>5</v>
      </c>
      <c r="C494" s="36"/>
      <c r="D494" s="34">
        <f ca="1">SUMIF(Данные!E$2:G$217,'Форма для заполнения'!C494,Данные!G$2:G$217)</f>
        <v>0</v>
      </c>
      <c r="E494" s="36"/>
      <c r="F494" s="35"/>
      <c r="G494" s="36"/>
      <c r="H494" s="68"/>
    </row>
    <row r="495" spans="1:8" ht="15.75">
      <c r="A495" s="67">
        <v>494</v>
      </c>
      <c r="B495" s="35" t="s">
        <v>5</v>
      </c>
      <c r="C495" s="36"/>
      <c r="D495" s="34">
        <f ca="1">SUMIF(Данные!E$2:G$217,'Форма для заполнения'!C495,Данные!G$2:G$217)</f>
        <v>0</v>
      </c>
      <c r="E495" s="36"/>
      <c r="F495" s="35"/>
      <c r="G495" s="36"/>
      <c r="H495" s="68"/>
    </row>
    <row r="496" spans="1:8" ht="15.75">
      <c r="A496" s="67">
        <v>495</v>
      </c>
      <c r="B496" s="35" t="s">
        <v>5</v>
      </c>
      <c r="C496" s="36"/>
      <c r="D496" s="34">
        <f ca="1">SUMIF(Данные!E$2:G$217,'Форма для заполнения'!C496,Данные!G$2:G$217)</f>
        <v>0</v>
      </c>
      <c r="E496" s="36"/>
      <c r="F496" s="35"/>
      <c r="G496" s="36"/>
      <c r="H496" s="68"/>
    </row>
    <row r="497" spans="1:8" ht="15.75">
      <c r="A497" s="67">
        <v>496</v>
      </c>
      <c r="B497" s="35" t="s">
        <v>5</v>
      </c>
      <c r="C497" s="36"/>
      <c r="D497" s="34">
        <f ca="1">SUMIF(Данные!E$2:G$217,'Форма для заполнения'!C497,Данные!G$2:G$217)</f>
        <v>0</v>
      </c>
      <c r="E497" s="36"/>
      <c r="F497" s="35"/>
      <c r="G497" s="36"/>
      <c r="H497" s="68"/>
    </row>
    <row r="498" spans="1:8" ht="15.75">
      <c r="A498" s="67">
        <v>497</v>
      </c>
      <c r="B498" s="35" t="s">
        <v>5</v>
      </c>
      <c r="C498" s="36"/>
      <c r="D498" s="34">
        <f ca="1">SUMIF(Данные!E$2:G$217,'Форма для заполнения'!C498,Данные!G$2:G$217)</f>
        <v>0</v>
      </c>
      <c r="E498" s="36"/>
      <c r="F498" s="35"/>
      <c r="G498" s="36"/>
      <c r="H498" s="68"/>
    </row>
    <row r="499" spans="1:8" ht="15.75">
      <c r="A499" s="67">
        <v>498</v>
      </c>
      <c r="B499" s="35" t="s">
        <v>5</v>
      </c>
      <c r="C499" s="36"/>
      <c r="D499" s="34">
        <f ca="1">SUMIF(Данные!E$2:G$217,'Форма для заполнения'!C499,Данные!G$2:G$217)</f>
        <v>0</v>
      </c>
      <c r="E499" s="36"/>
      <c r="F499" s="35"/>
      <c r="G499" s="36"/>
      <c r="H499" s="68"/>
    </row>
    <row r="500" spans="1:8" ht="15.75">
      <c r="A500" s="67">
        <v>499</v>
      </c>
      <c r="B500" s="35" t="s">
        <v>5</v>
      </c>
      <c r="C500" s="36"/>
      <c r="D500" s="34">
        <f ca="1">SUMIF(Данные!E$2:G$217,'Форма для заполнения'!C500,Данные!G$2:G$217)</f>
        <v>0</v>
      </c>
      <c r="E500" s="36"/>
      <c r="F500" s="35"/>
      <c r="G500" s="36"/>
      <c r="H500" s="68"/>
    </row>
    <row r="501" spans="1:8" ht="15.75">
      <c r="A501" s="67">
        <v>500</v>
      </c>
      <c r="B501" s="35" t="s">
        <v>5</v>
      </c>
      <c r="C501" s="36"/>
      <c r="D501" s="34">
        <f ca="1">SUMIF(Данные!E$2:G$217,'Форма для заполнения'!C501,Данные!G$2:G$217)</f>
        <v>0</v>
      </c>
      <c r="E501" s="36"/>
      <c r="F501" s="35"/>
      <c r="G501" s="36"/>
      <c r="H501" s="68"/>
    </row>
    <row r="502" spans="1:8" ht="15.75">
      <c r="A502" s="67">
        <v>501</v>
      </c>
      <c r="B502" s="35" t="s">
        <v>5</v>
      </c>
      <c r="C502" s="36"/>
      <c r="D502" s="34">
        <f ca="1">SUMIF(Данные!E$2:G$217,'Форма для заполнения'!C502,Данные!G$2:G$217)</f>
        <v>0</v>
      </c>
      <c r="E502" s="36"/>
      <c r="F502" s="35"/>
      <c r="G502" s="36"/>
      <c r="H502" s="68"/>
    </row>
    <row r="503" spans="1:8" ht="15.75">
      <c r="A503" s="67">
        <v>502</v>
      </c>
      <c r="B503" s="35" t="s">
        <v>5</v>
      </c>
      <c r="C503" s="36"/>
      <c r="D503" s="34">
        <f ca="1">SUMIF(Данные!E$2:G$217,'Форма для заполнения'!C503,Данные!G$2:G$217)</f>
        <v>0</v>
      </c>
      <c r="E503" s="36"/>
      <c r="F503" s="35"/>
      <c r="G503" s="36"/>
      <c r="H503" s="68"/>
    </row>
    <row r="504" spans="1:8" ht="15.75">
      <c r="A504" s="67">
        <v>503</v>
      </c>
      <c r="B504" s="35" t="s">
        <v>5</v>
      </c>
      <c r="C504" s="36"/>
      <c r="D504" s="34">
        <f ca="1">SUMIF(Данные!E$2:G$217,'Форма для заполнения'!C504,Данные!G$2:G$217)</f>
        <v>0</v>
      </c>
      <c r="E504" s="36"/>
      <c r="F504" s="35"/>
      <c r="G504" s="36"/>
      <c r="H504" s="68"/>
    </row>
    <row r="505" spans="1:8" ht="15.75">
      <c r="A505" s="67">
        <v>504</v>
      </c>
      <c r="B505" s="35" t="s">
        <v>5</v>
      </c>
      <c r="C505" s="36"/>
      <c r="D505" s="34">
        <f ca="1">SUMIF(Данные!E$2:G$217,'Форма для заполнения'!C505,Данные!G$2:G$217)</f>
        <v>0</v>
      </c>
      <c r="E505" s="36"/>
      <c r="F505" s="35"/>
      <c r="G505" s="36"/>
      <c r="H505" s="68"/>
    </row>
    <row r="506" spans="1:8" ht="15.75">
      <c r="A506" s="67">
        <v>505</v>
      </c>
      <c r="B506" s="35" t="s">
        <v>5</v>
      </c>
      <c r="C506" s="36"/>
      <c r="D506" s="34">
        <f ca="1">SUMIF(Данные!E$2:G$217,'Форма для заполнения'!C506,Данные!G$2:G$217)</f>
        <v>0</v>
      </c>
      <c r="E506" s="36"/>
      <c r="F506" s="35"/>
      <c r="G506" s="36"/>
      <c r="H506" s="68"/>
    </row>
    <row r="507" spans="1:8" ht="15.75">
      <c r="A507" s="67">
        <v>506</v>
      </c>
      <c r="B507" s="35" t="s">
        <v>5</v>
      </c>
      <c r="C507" s="36"/>
      <c r="D507" s="34">
        <f ca="1">SUMIF(Данные!E$2:G$217,'Форма для заполнения'!C507,Данные!G$2:G$217)</f>
        <v>0</v>
      </c>
      <c r="E507" s="36"/>
      <c r="F507" s="35"/>
      <c r="G507" s="36"/>
      <c r="H507" s="68"/>
    </row>
    <row r="508" spans="1:8" ht="15.75">
      <c r="A508" s="67">
        <v>507</v>
      </c>
      <c r="B508" s="35" t="s">
        <v>5</v>
      </c>
      <c r="C508" s="36"/>
      <c r="D508" s="34">
        <f ca="1">SUMIF(Данные!E$2:G$217,'Форма для заполнения'!C508,Данные!G$2:G$217)</f>
        <v>0</v>
      </c>
      <c r="E508" s="36"/>
      <c r="F508" s="35"/>
      <c r="G508" s="36"/>
      <c r="H508" s="68"/>
    </row>
    <row r="509" spans="1:8" ht="15.75">
      <c r="A509" s="67">
        <v>508</v>
      </c>
      <c r="B509" s="35" t="s">
        <v>5</v>
      </c>
      <c r="C509" s="36"/>
      <c r="D509" s="34">
        <f ca="1">SUMIF(Данные!E$2:G$217,'Форма для заполнения'!C509,Данные!G$2:G$217)</f>
        <v>0</v>
      </c>
      <c r="E509" s="36"/>
      <c r="F509" s="35"/>
      <c r="G509" s="36"/>
      <c r="H509" s="68"/>
    </row>
    <row r="510" spans="1:8" ht="15.75">
      <c r="A510" s="67">
        <v>509</v>
      </c>
      <c r="B510" s="35" t="s">
        <v>5</v>
      </c>
      <c r="C510" s="36"/>
      <c r="D510" s="34">
        <f ca="1">SUMIF(Данные!E$2:G$217,'Форма для заполнения'!C510,Данные!G$2:G$217)</f>
        <v>0</v>
      </c>
      <c r="E510" s="36"/>
      <c r="F510" s="35"/>
      <c r="G510" s="36"/>
      <c r="H510" s="68"/>
    </row>
    <row r="511" spans="1:8" ht="15.75">
      <c r="A511" s="67">
        <v>510</v>
      </c>
      <c r="B511" s="35" t="s">
        <v>5</v>
      </c>
      <c r="C511" s="36"/>
      <c r="D511" s="34">
        <f ca="1">SUMIF(Данные!E$2:G$217,'Форма для заполнения'!C511,Данные!G$2:G$217)</f>
        <v>0</v>
      </c>
      <c r="E511" s="36"/>
      <c r="F511" s="35"/>
      <c r="G511" s="36"/>
      <c r="H511" s="68"/>
    </row>
    <row r="512" spans="1:8" ht="15.75">
      <c r="A512" s="67">
        <v>511</v>
      </c>
      <c r="B512" s="35" t="s">
        <v>5</v>
      </c>
      <c r="C512" s="36"/>
      <c r="D512" s="34">
        <f ca="1">SUMIF(Данные!E$2:G$217,'Форма для заполнения'!C512,Данные!G$2:G$217)</f>
        <v>0</v>
      </c>
      <c r="E512" s="36"/>
      <c r="F512" s="35"/>
      <c r="G512" s="36"/>
      <c r="H512" s="68"/>
    </row>
    <row r="513" spans="1:8" ht="15.75">
      <c r="A513" s="67">
        <v>512</v>
      </c>
      <c r="B513" s="35" t="s">
        <v>5</v>
      </c>
      <c r="C513" s="36"/>
      <c r="D513" s="34">
        <f ca="1">SUMIF(Данные!E$2:G$217,'Форма для заполнения'!C513,Данные!G$2:G$217)</f>
        <v>0</v>
      </c>
      <c r="E513" s="36"/>
      <c r="F513" s="35"/>
      <c r="G513" s="36"/>
      <c r="H513" s="68"/>
    </row>
    <row r="514" spans="1:8" ht="15.75">
      <c r="A514" s="67">
        <v>513</v>
      </c>
      <c r="B514" s="35" t="s">
        <v>5</v>
      </c>
      <c r="C514" s="36"/>
      <c r="D514" s="34">
        <f ca="1">SUMIF(Данные!E$2:G$217,'Форма для заполнения'!C514,Данные!G$2:G$217)</f>
        <v>0</v>
      </c>
      <c r="E514" s="36"/>
      <c r="F514" s="35"/>
      <c r="G514" s="36"/>
      <c r="H514" s="68"/>
    </row>
    <row r="515" spans="1:8" ht="15.75">
      <c r="A515" s="67">
        <v>514</v>
      </c>
      <c r="B515" s="35" t="s">
        <v>5</v>
      </c>
      <c r="C515" s="36"/>
      <c r="D515" s="34">
        <f ca="1">SUMIF(Данные!E$2:G$217,'Форма для заполнения'!C515,Данные!G$2:G$217)</f>
        <v>0</v>
      </c>
      <c r="E515" s="36"/>
      <c r="F515" s="35"/>
      <c r="G515" s="36"/>
      <c r="H515" s="68"/>
    </row>
    <row r="516" spans="1:8" ht="15.75">
      <c r="A516" s="67">
        <v>515</v>
      </c>
      <c r="B516" s="35" t="s">
        <v>5</v>
      </c>
      <c r="C516" s="36"/>
      <c r="D516" s="34">
        <f ca="1">SUMIF(Данные!E$2:G$217,'Форма для заполнения'!C516,Данные!G$2:G$217)</f>
        <v>0</v>
      </c>
      <c r="E516" s="36"/>
      <c r="F516" s="35"/>
      <c r="G516" s="36"/>
      <c r="H516" s="68"/>
    </row>
    <row r="517" spans="1:8" ht="15.75">
      <c r="A517" s="67">
        <v>516</v>
      </c>
      <c r="B517" s="35" t="s">
        <v>5</v>
      </c>
      <c r="C517" s="36"/>
      <c r="D517" s="34">
        <f ca="1">SUMIF(Данные!E$2:G$217,'Форма для заполнения'!C517,Данные!G$2:G$217)</f>
        <v>0</v>
      </c>
      <c r="E517" s="36"/>
      <c r="F517" s="35"/>
      <c r="G517" s="36"/>
      <c r="H517" s="68"/>
    </row>
    <row r="518" spans="1:8" ht="15.75">
      <c r="A518" s="67">
        <v>517</v>
      </c>
      <c r="B518" s="35" t="s">
        <v>5</v>
      </c>
      <c r="C518" s="36"/>
      <c r="D518" s="34">
        <f ca="1">SUMIF(Данные!E$2:G$217,'Форма для заполнения'!C518,Данные!G$2:G$217)</f>
        <v>0</v>
      </c>
      <c r="E518" s="36"/>
      <c r="F518" s="35"/>
      <c r="G518" s="36"/>
      <c r="H518" s="68"/>
    </row>
    <row r="519" spans="1:8" ht="15.75">
      <c r="A519" s="67">
        <v>518</v>
      </c>
      <c r="B519" s="35" t="s">
        <v>5</v>
      </c>
      <c r="C519" s="36"/>
      <c r="D519" s="34">
        <f ca="1">SUMIF(Данные!E$2:G$217,'Форма для заполнения'!C519,Данные!G$2:G$217)</f>
        <v>0</v>
      </c>
      <c r="E519" s="36"/>
      <c r="F519" s="35"/>
      <c r="G519" s="36"/>
      <c r="H519" s="68"/>
    </row>
    <row r="520" spans="1:8" ht="15.75">
      <c r="A520" s="67">
        <v>519</v>
      </c>
      <c r="B520" s="35" t="s">
        <v>5</v>
      </c>
      <c r="C520" s="36"/>
      <c r="D520" s="34">
        <f ca="1">SUMIF(Данные!E$2:G$217,'Форма для заполнения'!C520,Данные!G$2:G$217)</f>
        <v>0</v>
      </c>
      <c r="E520" s="36"/>
      <c r="F520" s="35"/>
      <c r="G520" s="36"/>
      <c r="H520" s="68"/>
    </row>
    <row r="521" spans="1:8" ht="15.75">
      <c r="A521" s="67">
        <v>520</v>
      </c>
      <c r="B521" s="35" t="s">
        <v>5</v>
      </c>
      <c r="C521" s="36"/>
      <c r="D521" s="34">
        <f ca="1">SUMIF(Данные!E$2:G$217,'Форма для заполнения'!C521,Данные!G$2:G$217)</f>
        <v>0</v>
      </c>
      <c r="E521" s="36"/>
      <c r="F521" s="35"/>
      <c r="G521" s="36"/>
      <c r="H521" s="68"/>
    </row>
    <row r="522" spans="1:8" ht="15.75">
      <c r="A522" s="67">
        <v>521</v>
      </c>
      <c r="B522" s="35" t="s">
        <v>5</v>
      </c>
      <c r="C522" s="36"/>
      <c r="D522" s="34">
        <f ca="1">SUMIF(Данные!E$2:G$217,'Форма для заполнения'!C522,Данные!G$2:G$217)</f>
        <v>0</v>
      </c>
      <c r="E522" s="36"/>
      <c r="F522" s="35"/>
      <c r="G522" s="36"/>
      <c r="H522" s="68"/>
    </row>
    <row r="523" spans="1:8" ht="15.75">
      <c r="A523" s="67">
        <v>522</v>
      </c>
      <c r="B523" s="35" t="s">
        <v>5</v>
      </c>
      <c r="C523" s="36"/>
      <c r="D523" s="34">
        <f ca="1">SUMIF(Данные!E$2:G$217,'Форма для заполнения'!C523,Данные!G$2:G$217)</f>
        <v>0</v>
      </c>
      <c r="E523" s="36"/>
      <c r="F523" s="35"/>
      <c r="G523" s="36"/>
      <c r="H523" s="68"/>
    </row>
    <row r="524" spans="1:8" ht="15.75">
      <c r="A524" s="67">
        <v>523</v>
      </c>
      <c r="B524" s="35" t="s">
        <v>5</v>
      </c>
      <c r="C524" s="36"/>
      <c r="D524" s="34">
        <f ca="1">SUMIF(Данные!E$2:G$217,'Форма для заполнения'!C524,Данные!G$2:G$217)</f>
        <v>0</v>
      </c>
      <c r="E524" s="36"/>
      <c r="F524" s="35"/>
      <c r="G524" s="36"/>
      <c r="H524" s="68"/>
    </row>
    <row r="525" spans="1:8" ht="15.75">
      <c r="A525" s="67">
        <v>524</v>
      </c>
      <c r="B525" s="35" t="s">
        <v>5</v>
      </c>
      <c r="C525" s="36"/>
      <c r="D525" s="34">
        <f ca="1">SUMIF(Данные!E$2:G$217,'Форма для заполнения'!C525,Данные!G$2:G$217)</f>
        <v>0</v>
      </c>
      <c r="E525" s="36"/>
      <c r="F525" s="35"/>
      <c r="G525" s="36"/>
      <c r="H525" s="68"/>
    </row>
    <row r="526" spans="1:8" ht="15.75">
      <c r="A526" s="67">
        <v>525</v>
      </c>
      <c r="B526" s="35" t="s">
        <v>5</v>
      </c>
      <c r="C526" s="36"/>
      <c r="D526" s="34">
        <f ca="1">SUMIF(Данные!E$2:G$217,'Форма для заполнения'!C526,Данные!G$2:G$217)</f>
        <v>0</v>
      </c>
      <c r="E526" s="36"/>
      <c r="F526" s="35"/>
      <c r="G526" s="36"/>
      <c r="H526" s="68"/>
    </row>
    <row r="527" spans="1:8" ht="15.75">
      <c r="A527" s="67">
        <v>526</v>
      </c>
      <c r="B527" s="35" t="s">
        <v>5</v>
      </c>
      <c r="C527" s="36"/>
      <c r="D527" s="34">
        <f ca="1">SUMIF(Данные!E$2:G$217,'Форма для заполнения'!C527,Данные!G$2:G$217)</f>
        <v>0</v>
      </c>
      <c r="E527" s="36"/>
      <c r="F527" s="35"/>
      <c r="G527" s="36"/>
      <c r="H527" s="68"/>
    </row>
    <row r="528" spans="1:8" ht="15.75">
      <c r="A528" s="67">
        <v>527</v>
      </c>
      <c r="B528" s="35" t="s">
        <v>5</v>
      </c>
      <c r="C528" s="36"/>
      <c r="D528" s="34">
        <f ca="1">SUMIF(Данные!E$2:G$217,'Форма для заполнения'!C528,Данные!G$2:G$217)</f>
        <v>0</v>
      </c>
      <c r="E528" s="36"/>
      <c r="F528" s="35"/>
      <c r="G528" s="36"/>
      <c r="H528" s="68"/>
    </row>
    <row r="529" spans="1:8" ht="15.75">
      <c r="A529" s="67">
        <v>528</v>
      </c>
      <c r="B529" s="35" t="s">
        <v>5</v>
      </c>
      <c r="C529" s="36"/>
      <c r="D529" s="34">
        <f ca="1">SUMIF(Данные!E$2:G$217,'Форма для заполнения'!C529,Данные!G$2:G$217)</f>
        <v>0</v>
      </c>
      <c r="E529" s="36"/>
      <c r="F529" s="35"/>
      <c r="G529" s="36"/>
      <c r="H529" s="68"/>
    </row>
    <row r="530" spans="1:8" ht="15.75">
      <c r="A530" s="67">
        <v>529</v>
      </c>
      <c r="B530" s="35" t="s">
        <v>5</v>
      </c>
      <c r="C530" s="36"/>
      <c r="D530" s="34">
        <f ca="1">SUMIF(Данные!E$2:G$217,'Форма для заполнения'!C530,Данные!G$2:G$217)</f>
        <v>0</v>
      </c>
      <c r="E530" s="36"/>
      <c r="F530" s="35"/>
      <c r="G530" s="36"/>
      <c r="H530" s="68"/>
    </row>
    <row r="531" spans="1:8" ht="15.75">
      <c r="A531" s="67">
        <v>530</v>
      </c>
      <c r="B531" s="35" t="s">
        <v>5</v>
      </c>
      <c r="C531" s="36"/>
      <c r="D531" s="34">
        <f ca="1">SUMIF(Данные!E$2:G$217,'Форма для заполнения'!C531,Данные!G$2:G$217)</f>
        <v>0</v>
      </c>
      <c r="E531" s="36"/>
      <c r="F531" s="35"/>
      <c r="G531" s="36"/>
      <c r="H531" s="68"/>
    </row>
    <row r="532" spans="1:8" ht="15.75">
      <c r="A532" s="67">
        <v>531</v>
      </c>
      <c r="B532" s="35" t="s">
        <v>5</v>
      </c>
      <c r="C532" s="36"/>
      <c r="D532" s="34">
        <f ca="1">SUMIF(Данные!E$2:G$217,'Форма для заполнения'!C532,Данные!G$2:G$217)</f>
        <v>0</v>
      </c>
      <c r="E532" s="36"/>
      <c r="F532" s="35"/>
      <c r="G532" s="36"/>
      <c r="H532" s="68"/>
    </row>
    <row r="533" spans="1:8" ht="15.75">
      <c r="A533" s="67">
        <v>532</v>
      </c>
      <c r="B533" s="35" t="s">
        <v>5</v>
      </c>
      <c r="C533" s="36"/>
      <c r="D533" s="34">
        <f ca="1">SUMIF(Данные!E$2:G$217,'Форма для заполнения'!C533,Данные!G$2:G$217)</f>
        <v>0</v>
      </c>
      <c r="E533" s="36"/>
      <c r="F533" s="35"/>
      <c r="G533" s="36"/>
      <c r="H533" s="68"/>
    </row>
    <row r="534" spans="1:8" ht="15.75">
      <c r="A534" s="67">
        <v>533</v>
      </c>
      <c r="B534" s="35" t="s">
        <v>5</v>
      </c>
      <c r="C534" s="36"/>
      <c r="D534" s="34">
        <f ca="1">SUMIF(Данные!E$2:G$217,'Форма для заполнения'!C534,Данные!G$2:G$217)</f>
        <v>0</v>
      </c>
      <c r="E534" s="36"/>
      <c r="F534" s="35"/>
      <c r="G534" s="36"/>
      <c r="H534" s="68"/>
    </row>
    <row r="535" spans="1:8" ht="15.75">
      <c r="A535" s="67">
        <v>534</v>
      </c>
      <c r="B535" s="35" t="s">
        <v>5</v>
      </c>
      <c r="C535" s="36"/>
      <c r="D535" s="34">
        <f ca="1">SUMIF(Данные!E$2:G$217,'Форма для заполнения'!C535,Данные!G$2:G$217)</f>
        <v>0</v>
      </c>
      <c r="E535" s="36"/>
      <c r="F535" s="35"/>
      <c r="G535" s="36"/>
      <c r="H535" s="68"/>
    </row>
    <row r="536" spans="1:8" ht="15.75">
      <c r="A536" s="67">
        <v>535</v>
      </c>
      <c r="B536" s="35" t="s">
        <v>5</v>
      </c>
      <c r="C536" s="36"/>
      <c r="D536" s="34">
        <f ca="1">SUMIF(Данные!E$2:G$217,'Форма для заполнения'!C536,Данные!G$2:G$217)</f>
        <v>0</v>
      </c>
      <c r="E536" s="36"/>
      <c r="F536" s="35"/>
      <c r="G536" s="36"/>
      <c r="H536" s="68"/>
    </row>
    <row r="537" spans="1:8" ht="15.75">
      <c r="A537" s="67">
        <v>536</v>
      </c>
      <c r="B537" s="35" t="s">
        <v>5</v>
      </c>
      <c r="C537" s="36"/>
      <c r="D537" s="34">
        <f ca="1">SUMIF(Данные!E$2:G$217,'Форма для заполнения'!C537,Данные!G$2:G$217)</f>
        <v>0</v>
      </c>
      <c r="E537" s="36"/>
      <c r="F537" s="35"/>
      <c r="G537" s="36"/>
      <c r="H537" s="68"/>
    </row>
    <row r="538" spans="1:8" ht="15.75">
      <c r="A538" s="67">
        <v>537</v>
      </c>
      <c r="B538" s="35" t="s">
        <v>5</v>
      </c>
      <c r="C538" s="36"/>
      <c r="D538" s="34">
        <f ca="1">SUMIF(Данные!E$2:G$217,'Форма для заполнения'!C538,Данные!G$2:G$217)</f>
        <v>0</v>
      </c>
      <c r="E538" s="36"/>
      <c r="F538" s="35"/>
      <c r="G538" s="36"/>
      <c r="H538" s="68"/>
    </row>
    <row r="539" spans="1:8" ht="15.75">
      <c r="A539" s="67">
        <v>538</v>
      </c>
      <c r="B539" s="35" t="s">
        <v>5</v>
      </c>
      <c r="C539" s="36"/>
      <c r="D539" s="34">
        <f ca="1">SUMIF(Данные!E$2:G$217,'Форма для заполнения'!C539,Данные!G$2:G$217)</f>
        <v>0</v>
      </c>
      <c r="E539" s="36"/>
      <c r="F539" s="35"/>
      <c r="G539" s="36"/>
      <c r="H539" s="68"/>
    </row>
    <row r="540" spans="1:8" ht="15.75">
      <c r="A540" s="67">
        <v>539</v>
      </c>
      <c r="B540" s="35" t="s">
        <v>5</v>
      </c>
      <c r="C540" s="36"/>
      <c r="D540" s="34">
        <f ca="1">SUMIF(Данные!E$2:G$217,'Форма для заполнения'!C540,Данные!G$2:G$217)</f>
        <v>0</v>
      </c>
      <c r="E540" s="36"/>
      <c r="F540" s="35"/>
      <c r="G540" s="36"/>
      <c r="H540" s="68"/>
    </row>
    <row r="541" spans="1:8" ht="15.75">
      <c r="A541" s="67">
        <v>540</v>
      </c>
      <c r="B541" s="35" t="s">
        <v>5</v>
      </c>
      <c r="C541" s="36"/>
      <c r="D541" s="34">
        <f ca="1">SUMIF(Данные!E$2:G$217,'Форма для заполнения'!C541,Данные!G$2:G$217)</f>
        <v>0</v>
      </c>
      <c r="E541" s="36"/>
      <c r="F541" s="35"/>
      <c r="G541" s="36"/>
      <c r="H541" s="68"/>
    </row>
    <row r="542" spans="1:8" ht="15.75">
      <c r="A542" s="67">
        <v>541</v>
      </c>
      <c r="B542" s="35" t="s">
        <v>5</v>
      </c>
      <c r="C542" s="36"/>
      <c r="D542" s="34">
        <f ca="1">SUMIF(Данные!E$2:G$217,'Форма для заполнения'!C542,Данные!G$2:G$217)</f>
        <v>0</v>
      </c>
      <c r="E542" s="36"/>
      <c r="F542" s="35"/>
      <c r="G542" s="36"/>
      <c r="H542" s="68"/>
    </row>
    <row r="543" spans="1:8" ht="15.75">
      <c r="A543" s="67">
        <v>542</v>
      </c>
      <c r="B543" s="35" t="s">
        <v>5</v>
      </c>
      <c r="C543" s="36"/>
      <c r="D543" s="34">
        <f ca="1">SUMIF(Данные!E$2:G$217,'Форма для заполнения'!C543,Данные!G$2:G$217)</f>
        <v>0</v>
      </c>
      <c r="E543" s="36"/>
      <c r="F543" s="35"/>
      <c r="G543" s="36"/>
      <c r="H543" s="68"/>
    </row>
    <row r="544" spans="1:8" ht="15.75">
      <c r="A544" s="67">
        <v>543</v>
      </c>
      <c r="B544" s="35" t="s">
        <v>5</v>
      </c>
      <c r="C544" s="36"/>
      <c r="D544" s="34">
        <f ca="1">SUMIF(Данные!E$2:G$217,'Форма для заполнения'!C544,Данные!G$2:G$217)</f>
        <v>0</v>
      </c>
      <c r="E544" s="36"/>
      <c r="F544" s="35"/>
      <c r="G544" s="36"/>
      <c r="H544" s="68"/>
    </row>
    <row r="545" spans="1:8" ht="15.75">
      <c r="A545" s="67">
        <v>544</v>
      </c>
      <c r="B545" s="35" t="s">
        <v>5</v>
      </c>
      <c r="C545" s="36"/>
      <c r="D545" s="34">
        <f ca="1">SUMIF(Данные!E$2:G$217,'Форма для заполнения'!C545,Данные!G$2:G$217)</f>
        <v>0</v>
      </c>
      <c r="E545" s="36"/>
      <c r="F545" s="35"/>
      <c r="G545" s="36"/>
      <c r="H545" s="68"/>
    </row>
    <row r="546" spans="1:8" ht="15.75">
      <c r="A546" s="67">
        <v>545</v>
      </c>
      <c r="B546" s="35" t="s">
        <v>5</v>
      </c>
      <c r="C546" s="36"/>
      <c r="D546" s="34">
        <f ca="1">SUMIF(Данные!E$2:G$217,'Форма для заполнения'!C546,Данные!G$2:G$217)</f>
        <v>0</v>
      </c>
      <c r="E546" s="36"/>
      <c r="F546" s="35"/>
      <c r="G546" s="36"/>
      <c r="H546" s="68"/>
    </row>
    <row r="547" spans="1:8" ht="15.75">
      <c r="A547" s="67">
        <v>546</v>
      </c>
      <c r="B547" s="35" t="s">
        <v>5</v>
      </c>
      <c r="C547" s="36"/>
      <c r="D547" s="34">
        <f ca="1">SUMIF(Данные!E$2:G$217,'Форма для заполнения'!C547,Данные!G$2:G$217)</f>
        <v>0</v>
      </c>
      <c r="E547" s="36"/>
      <c r="F547" s="35"/>
      <c r="G547" s="36"/>
      <c r="H547" s="68"/>
    </row>
    <row r="548" spans="1:8" ht="15.75">
      <c r="A548" s="67">
        <v>547</v>
      </c>
      <c r="B548" s="35" t="s">
        <v>5</v>
      </c>
      <c r="C548" s="36"/>
      <c r="D548" s="34">
        <f ca="1">SUMIF(Данные!E$2:G$217,'Форма для заполнения'!C548,Данные!G$2:G$217)</f>
        <v>0</v>
      </c>
      <c r="E548" s="36"/>
      <c r="F548" s="35"/>
      <c r="G548" s="36"/>
      <c r="H548" s="68"/>
    </row>
    <row r="549" spans="1:8" ht="15.75">
      <c r="A549" s="67">
        <v>548</v>
      </c>
      <c r="B549" s="35" t="s">
        <v>5</v>
      </c>
      <c r="C549" s="36"/>
      <c r="D549" s="34">
        <f ca="1">SUMIF(Данные!E$2:G$217,'Форма для заполнения'!C549,Данные!G$2:G$217)</f>
        <v>0</v>
      </c>
      <c r="E549" s="36"/>
      <c r="F549" s="35"/>
      <c r="G549" s="36"/>
      <c r="H549" s="68"/>
    </row>
    <row r="550" spans="1:8" ht="15.75">
      <c r="A550" s="67">
        <v>549</v>
      </c>
      <c r="B550" s="35" t="s">
        <v>5</v>
      </c>
      <c r="C550" s="36"/>
      <c r="D550" s="34">
        <f ca="1">SUMIF(Данные!E$2:G$217,'Форма для заполнения'!C550,Данные!G$2:G$217)</f>
        <v>0</v>
      </c>
      <c r="E550" s="36"/>
      <c r="F550" s="35"/>
      <c r="G550" s="36"/>
      <c r="H550" s="68"/>
    </row>
    <row r="551" spans="1:8" ht="15.75">
      <c r="A551" s="67">
        <v>550</v>
      </c>
      <c r="B551" s="35" t="s">
        <v>5</v>
      </c>
      <c r="C551" s="36"/>
      <c r="D551" s="34">
        <f ca="1">SUMIF(Данные!E$2:G$217,'Форма для заполнения'!C551,Данные!G$2:G$217)</f>
        <v>0</v>
      </c>
      <c r="E551" s="36"/>
      <c r="F551" s="35"/>
      <c r="G551" s="36"/>
      <c r="H551" s="68"/>
    </row>
    <row r="552" spans="1:8" ht="15.75">
      <c r="A552" s="67">
        <v>551</v>
      </c>
      <c r="B552" s="35" t="s">
        <v>5</v>
      </c>
      <c r="C552" s="36"/>
      <c r="D552" s="34">
        <f ca="1">SUMIF(Данные!E$2:G$217,'Форма для заполнения'!C552,Данные!G$2:G$217)</f>
        <v>0</v>
      </c>
      <c r="E552" s="36"/>
      <c r="F552" s="35"/>
      <c r="G552" s="36"/>
      <c r="H552" s="68"/>
    </row>
    <row r="553" spans="1:8" ht="15.75">
      <c r="A553" s="67">
        <v>552</v>
      </c>
      <c r="B553" s="35" t="s">
        <v>5</v>
      </c>
      <c r="C553" s="36"/>
      <c r="D553" s="34">
        <f ca="1">SUMIF(Данные!E$2:G$217,'Форма для заполнения'!C553,Данные!G$2:G$217)</f>
        <v>0</v>
      </c>
      <c r="E553" s="36"/>
      <c r="F553" s="35"/>
      <c r="G553" s="36"/>
      <c r="H553" s="68"/>
    </row>
    <row r="554" spans="1:8" ht="15.75">
      <c r="A554" s="67">
        <v>553</v>
      </c>
      <c r="B554" s="35" t="s">
        <v>5</v>
      </c>
      <c r="C554" s="36"/>
      <c r="D554" s="34">
        <f ca="1">SUMIF(Данные!E$2:G$217,'Форма для заполнения'!C554,Данные!G$2:G$217)</f>
        <v>0</v>
      </c>
      <c r="E554" s="36"/>
      <c r="F554" s="35"/>
      <c r="G554" s="36"/>
      <c r="H554" s="68"/>
    </row>
    <row r="555" spans="1:8" ht="15.75">
      <c r="A555" s="67">
        <v>554</v>
      </c>
      <c r="B555" s="35" t="s">
        <v>5</v>
      </c>
      <c r="C555" s="36"/>
      <c r="D555" s="34">
        <f ca="1">SUMIF(Данные!E$2:G$217,'Форма для заполнения'!C555,Данные!G$2:G$217)</f>
        <v>0</v>
      </c>
      <c r="E555" s="36"/>
      <c r="F555" s="35"/>
      <c r="G555" s="36"/>
      <c r="H555" s="68"/>
    </row>
    <row r="556" spans="1:8" ht="15.75">
      <c r="A556" s="67">
        <v>555</v>
      </c>
      <c r="B556" s="35" t="s">
        <v>5</v>
      </c>
      <c r="C556" s="36"/>
      <c r="D556" s="34">
        <f ca="1">SUMIF(Данные!E$2:G$217,'Форма для заполнения'!C556,Данные!G$2:G$217)</f>
        <v>0</v>
      </c>
      <c r="E556" s="36"/>
      <c r="F556" s="35"/>
      <c r="G556" s="36"/>
      <c r="H556" s="68"/>
    </row>
    <row r="557" spans="1:8" ht="15.75">
      <c r="A557" s="67">
        <v>556</v>
      </c>
      <c r="B557" s="35" t="s">
        <v>5</v>
      </c>
      <c r="C557" s="36"/>
      <c r="D557" s="34">
        <f ca="1">SUMIF(Данные!E$2:G$217,'Форма для заполнения'!C557,Данные!G$2:G$217)</f>
        <v>0</v>
      </c>
      <c r="E557" s="36"/>
      <c r="F557" s="35"/>
      <c r="G557" s="36"/>
      <c r="H557" s="68"/>
    </row>
    <row r="558" spans="1:8" ht="15.75">
      <c r="A558" s="67">
        <v>557</v>
      </c>
      <c r="B558" s="35" t="s">
        <v>5</v>
      </c>
      <c r="C558" s="36"/>
      <c r="D558" s="34">
        <f ca="1">SUMIF(Данные!E$2:G$217,'Форма для заполнения'!C558,Данные!G$2:G$217)</f>
        <v>0</v>
      </c>
      <c r="E558" s="36"/>
      <c r="F558" s="35"/>
      <c r="G558" s="36"/>
      <c r="H558" s="68"/>
    </row>
    <row r="559" spans="1:8" ht="15.75">
      <c r="A559" s="67">
        <v>558</v>
      </c>
      <c r="B559" s="35" t="s">
        <v>5</v>
      </c>
      <c r="C559" s="36"/>
      <c r="D559" s="34">
        <f ca="1">SUMIF(Данные!E$2:G$217,'Форма для заполнения'!C559,Данные!G$2:G$217)</f>
        <v>0</v>
      </c>
      <c r="E559" s="36"/>
      <c r="F559" s="35"/>
      <c r="G559" s="36"/>
      <c r="H559" s="68"/>
    </row>
    <row r="560" spans="1:8" ht="15.75">
      <c r="A560" s="67">
        <v>559</v>
      </c>
      <c r="B560" s="35" t="s">
        <v>5</v>
      </c>
      <c r="C560" s="36"/>
      <c r="D560" s="34">
        <f ca="1">SUMIF(Данные!E$2:G$217,'Форма для заполнения'!C560,Данные!G$2:G$217)</f>
        <v>0</v>
      </c>
      <c r="E560" s="36"/>
      <c r="F560" s="35"/>
      <c r="G560" s="36"/>
      <c r="H560" s="68"/>
    </row>
    <row r="561" spans="1:8" ht="15.75">
      <c r="A561" s="67">
        <v>560</v>
      </c>
      <c r="B561" s="35" t="s">
        <v>5</v>
      </c>
      <c r="C561" s="36"/>
      <c r="D561" s="34">
        <f ca="1">SUMIF(Данные!E$2:G$217,'Форма для заполнения'!C561,Данные!G$2:G$217)</f>
        <v>0</v>
      </c>
      <c r="E561" s="36"/>
      <c r="F561" s="35"/>
      <c r="G561" s="36"/>
      <c r="H561" s="68"/>
    </row>
    <row r="562" spans="1:8" ht="15.75">
      <c r="A562" s="67">
        <v>561</v>
      </c>
      <c r="B562" s="35" t="s">
        <v>5</v>
      </c>
      <c r="C562" s="36"/>
      <c r="D562" s="34">
        <f ca="1">SUMIF(Данные!E$2:G$217,'Форма для заполнения'!C562,Данные!G$2:G$217)</f>
        <v>0</v>
      </c>
      <c r="E562" s="36"/>
      <c r="F562" s="35"/>
      <c r="G562" s="36"/>
      <c r="H562" s="68"/>
    </row>
    <row r="563" spans="1:8" ht="15.75">
      <c r="A563" s="67">
        <v>562</v>
      </c>
      <c r="B563" s="35" t="s">
        <v>5</v>
      </c>
      <c r="C563" s="36"/>
      <c r="D563" s="34">
        <f ca="1">SUMIF(Данные!E$2:G$217,'Форма для заполнения'!C563,Данные!G$2:G$217)</f>
        <v>0</v>
      </c>
      <c r="E563" s="36"/>
      <c r="F563" s="35"/>
      <c r="G563" s="36"/>
      <c r="H563" s="68"/>
    </row>
    <row r="564" spans="1:8" ht="15.75">
      <c r="A564" s="67">
        <v>563</v>
      </c>
      <c r="B564" s="35" t="s">
        <v>5</v>
      </c>
      <c r="C564" s="36"/>
      <c r="D564" s="34">
        <f ca="1">SUMIF(Данные!E$2:G$217,'Форма для заполнения'!C564,Данные!G$2:G$217)</f>
        <v>0</v>
      </c>
      <c r="E564" s="36"/>
      <c r="F564" s="35"/>
      <c r="G564" s="36"/>
      <c r="H564" s="68"/>
    </row>
    <row r="565" spans="1:8" ht="15.75">
      <c r="A565" s="67">
        <v>564</v>
      </c>
      <c r="B565" s="35" t="s">
        <v>5</v>
      </c>
      <c r="C565" s="36"/>
      <c r="D565" s="34">
        <f ca="1">SUMIF(Данные!E$2:G$217,'Форма для заполнения'!C565,Данные!G$2:G$217)</f>
        <v>0</v>
      </c>
      <c r="E565" s="36"/>
      <c r="F565" s="35"/>
      <c r="G565" s="36"/>
      <c r="H565" s="68"/>
    </row>
    <row r="566" spans="1:8" ht="15.75">
      <c r="A566" s="67">
        <v>565</v>
      </c>
      <c r="B566" s="35" t="s">
        <v>5</v>
      </c>
      <c r="C566" s="36"/>
      <c r="D566" s="34">
        <f ca="1">SUMIF(Данные!E$2:G$217,'Форма для заполнения'!C566,Данные!G$2:G$217)</f>
        <v>0</v>
      </c>
      <c r="E566" s="36"/>
      <c r="F566" s="35"/>
      <c r="G566" s="36"/>
      <c r="H566" s="68"/>
    </row>
    <row r="567" spans="1:8" ht="15.75">
      <c r="A567" s="67">
        <v>566</v>
      </c>
      <c r="B567" s="35" t="s">
        <v>5</v>
      </c>
      <c r="C567" s="36"/>
      <c r="D567" s="34">
        <f ca="1">SUMIF(Данные!E$2:G$217,'Форма для заполнения'!C567,Данные!G$2:G$217)</f>
        <v>0</v>
      </c>
      <c r="E567" s="36"/>
      <c r="F567" s="35"/>
      <c r="G567" s="36"/>
      <c r="H567" s="68"/>
    </row>
    <row r="568" spans="1:8" ht="15.75">
      <c r="A568" s="67">
        <v>567</v>
      </c>
      <c r="B568" s="35" t="s">
        <v>5</v>
      </c>
      <c r="C568" s="36"/>
      <c r="D568" s="34">
        <f ca="1">SUMIF(Данные!E$2:G$217,'Форма для заполнения'!C568,Данные!G$2:G$217)</f>
        <v>0</v>
      </c>
      <c r="E568" s="36"/>
      <c r="F568" s="35"/>
      <c r="G568" s="36"/>
      <c r="H568" s="68"/>
    </row>
    <row r="569" spans="1:8" ht="15.75">
      <c r="A569" s="67">
        <v>568</v>
      </c>
      <c r="B569" s="35" t="s">
        <v>5</v>
      </c>
      <c r="C569" s="36"/>
      <c r="D569" s="34">
        <f ca="1">SUMIF(Данные!E$2:G$217,'Форма для заполнения'!C569,Данные!G$2:G$217)</f>
        <v>0</v>
      </c>
      <c r="E569" s="36"/>
      <c r="F569" s="35"/>
      <c r="G569" s="36"/>
      <c r="H569" s="68"/>
    </row>
    <row r="570" spans="1:8" ht="15.75">
      <c r="A570" s="67">
        <v>569</v>
      </c>
      <c r="B570" s="35" t="s">
        <v>5</v>
      </c>
      <c r="C570" s="36"/>
      <c r="D570" s="34">
        <f ca="1">SUMIF(Данные!E$2:G$217,'Форма для заполнения'!C570,Данные!G$2:G$217)</f>
        <v>0</v>
      </c>
      <c r="E570" s="36"/>
      <c r="F570" s="35"/>
      <c r="G570" s="36"/>
      <c r="H570" s="68"/>
    </row>
    <row r="571" spans="1:8" ht="15.75">
      <c r="A571" s="67">
        <v>570</v>
      </c>
      <c r="B571" s="35" t="s">
        <v>5</v>
      </c>
      <c r="C571" s="36"/>
      <c r="D571" s="34">
        <f ca="1">SUMIF(Данные!E$2:G$217,'Форма для заполнения'!C571,Данные!G$2:G$217)</f>
        <v>0</v>
      </c>
      <c r="E571" s="36"/>
      <c r="F571" s="35"/>
      <c r="G571" s="36"/>
      <c r="H571" s="68"/>
    </row>
    <row r="572" spans="1:8" ht="15.75">
      <c r="A572" s="67">
        <v>571</v>
      </c>
      <c r="B572" s="35" t="s">
        <v>5</v>
      </c>
      <c r="C572" s="36"/>
      <c r="D572" s="34">
        <f ca="1">SUMIF(Данные!E$2:G$217,'Форма для заполнения'!C572,Данные!G$2:G$217)</f>
        <v>0</v>
      </c>
      <c r="E572" s="36"/>
      <c r="F572" s="35"/>
      <c r="G572" s="36"/>
      <c r="H572" s="68"/>
    </row>
    <row r="573" spans="1:8" ht="15.75">
      <c r="A573" s="67">
        <v>572</v>
      </c>
      <c r="B573" s="35" t="s">
        <v>5</v>
      </c>
      <c r="C573" s="36"/>
      <c r="D573" s="34">
        <f ca="1">SUMIF(Данные!E$2:G$217,'Форма для заполнения'!C573,Данные!G$2:G$217)</f>
        <v>0</v>
      </c>
      <c r="E573" s="36"/>
      <c r="F573" s="35"/>
      <c r="G573" s="36"/>
      <c r="H573" s="68"/>
    </row>
    <row r="574" spans="1:8" ht="15.75">
      <c r="A574" s="67">
        <v>573</v>
      </c>
      <c r="B574" s="35" t="s">
        <v>5</v>
      </c>
      <c r="C574" s="36"/>
      <c r="D574" s="34">
        <f ca="1">SUMIF(Данные!E$2:G$217,'Форма для заполнения'!C574,Данные!G$2:G$217)</f>
        <v>0</v>
      </c>
      <c r="E574" s="36"/>
      <c r="F574" s="35"/>
      <c r="G574" s="36"/>
      <c r="H574" s="68"/>
    </row>
    <row r="575" spans="1:8" ht="15.75">
      <c r="A575" s="67">
        <v>574</v>
      </c>
      <c r="B575" s="35" t="s">
        <v>5</v>
      </c>
      <c r="C575" s="36"/>
      <c r="D575" s="34">
        <f ca="1">SUMIF(Данные!E$2:G$217,'Форма для заполнения'!C575,Данные!G$2:G$217)</f>
        <v>0</v>
      </c>
      <c r="E575" s="36"/>
      <c r="F575" s="35"/>
      <c r="G575" s="36"/>
      <c r="H575" s="68"/>
    </row>
    <row r="576" spans="1:8" ht="15.75">
      <c r="A576" s="67">
        <v>575</v>
      </c>
      <c r="B576" s="35" t="s">
        <v>5</v>
      </c>
      <c r="C576" s="36"/>
      <c r="D576" s="34">
        <f ca="1">SUMIF(Данные!E$2:G$217,'Форма для заполнения'!C576,Данные!G$2:G$217)</f>
        <v>0</v>
      </c>
      <c r="E576" s="36"/>
      <c r="F576" s="35"/>
      <c r="G576" s="36"/>
      <c r="H576" s="68"/>
    </row>
    <row r="577" spans="1:8" ht="15.75">
      <c r="A577" s="67">
        <v>576</v>
      </c>
      <c r="B577" s="35" t="s">
        <v>5</v>
      </c>
      <c r="C577" s="36"/>
      <c r="D577" s="34">
        <f ca="1">SUMIF(Данные!E$2:G$217,'Форма для заполнения'!C577,Данные!G$2:G$217)</f>
        <v>0</v>
      </c>
      <c r="E577" s="36"/>
      <c r="F577" s="35"/>
      <c r="G577" s="36"/>
      <c r="H577" s="68"/>
    </row>
    <row r="578" spans="1:8" ht="15.75">
      <c r="A578" s="67">
        <v>577</v>
      </c>
      <c r="B578" s="35" t="s">
        <v>5</v>
      </c>
      <c r="C578" s="36"/>
      <c r="D578" s="34">
        <f ca="1">SUMIF(Данные!E$2:G$217,'Форма для заполнения'!C578,Данные!G$2:G$217)</f>
        <v>0</v>
      </c>
      <c r="E578" s="36"/>
      <c r="F578" s="35"/>
      <c r="G578" s="36"/>
      <c r="H578" s="68"/>
    </row>
    <row r="579" spans="1:8" ht="15.75">
      <c r="A579" s="67">
        <v>578</v>
      </c>
      <c r="B579" s="35" t="s">
        <v>5</v>
      </c>
      <c r="C579" s="36"/>
      <c r="D579" s="34">
        <f ca="1">SUMIF(Данные!E$2:G$217,'Форма для заполнения'!C579,Данные!G$2:G$217)</f>
        <v>0</v>
      </c>
      <c r="E579" s="36"/>
      <c r="F579" s="35"/>
      <c r="G579" s="36"/>
      <c r="H579" s="68"/>
    </row>
    <row r="580" spans="1:8" ht="15.75">
      <c r="A580" s="67">
        <v>579</v>
      </c>
      <c r="B580" s="35" t="s">
        <v>5</v>
      </c>
      <c r="C580" s="36"/>
      <c r="D580" s="34">
        <f ca="1">SUMIF(Данные!E$2:G$217,'Форма для заполнения'!C580,Данные!G$2:G$217)</f>
        <v>0</v>
      </c>
      <c r="E580" s="36"/>
      <c r="F580" s="35"/>
      <c r="G580" s="36"/>
      <c r="H580" s="68"/>
    </row>
    <row r="581" spans="1:8" ht="15.75">
      <c r="A581" s="67">
        <v>580</v>
      </c>
      <c r="B581" s="35" t="s">
        <v>5</v>
      </c>
      <c r="C581" s="36"/>
      <c r="D581" s="34">
        <f ca="1">SUMIF(Данные!E$2:G$217,'Форма для заполнения'!C581,Данные!G$2:G$217)</f>
        <v>0</v>
      </c>
      <c r="E581" s="36"/>
      <c r="F581" s="35"/>
      <c r="G581" s="36"/>
      <c r="H581" s="68"/>
    </row>
    <row r="582" spans="1:8" ht="15.75">
      <c r="A582" s="67">
        <v>581</v>
      </c>
      <c r="B582" s="35" t="s">
        <v>5</v>
      </c>
      <c r="C582" s="36"/>
      <c r="D582" s="34">
        <f ca="1">SUMIF(Данные!E$2:G$217,'Форма для заполнения'!C582,Данные!G$2:G$217)</f>
        <v>0</v>
      </c>
      <c r="E582" s="36"/>
      <c r="F582" s="35"/>
      <c r="G582" s="36"/>
      <c r="H582" s="68"/>
    </row>
    <row r="583" spans="1:8" ht="15.75">
      <c r="A583" s="67">
        <v>582</v>
      </c>
      <c r="B583" s="35" t="s">
        <v>5</v>
      </c>
      <c r="C583" s="36"/>
      <c r="D583" s="34">
        <f ca="1">SUMIF(Данные!E$2:G$217,'Форма для заполнения'!C583,Данные!G$2:G$217)</f>
        <v>0</v>
      </c>
      <c r="E583" s="36"/>
      <c r="F583" s="35"/>
      <c r="G583" s="36"/>
      <c r="H583" s="68"/>
    </row>
    <row r="584" spans="1:8" ht="15.75">
      <c r="A584" s="67">
        <v>583</v>
      </c>
      <c r="B584" s="35" t="s">
        <v>5</v>
      </c>
      <c r="C584" s="36"/>
      <c r="D584" s="34">
        <f ca="1">SUMIF(Данные!E$2:G$217,'Форма для заполнения'!C584,Данные!G$2:G$217)</f>
        <v>0</v>
      </c>
      <c r="E584" s="36"/>
      <c r="F584" s="35"/>
      <c r="G584" s="36"/>
      <c r="H584" s="68"/>
    </row>
    <row r="585" spans="1:8" ht="15.75">
      <c r="A585" s="67">
        <v>584</v>
      </c>
      <c r="B585" s="35" t="s">
        <v>5</v>
      </c>
      <c r="C585" s="36"/>
      <c r="D585" s="34">
        <f ca="1">SUMIF(Данные!E$2:G$217,'Форма для заполнения'!C585,Данные!G$2:G$217)</f>
        <v>0</v>
      </c>
      <c r="E585" s="36"/>
      <c r="F585" s="35"/>
      <c r="G585" s="36"/>
      <c r="H585" s="68"/>
    </row>
    <row r="586" spans="1:8" ht="15.75">
      <c r="A586" s="67">
        <v>585</v>
      </c>
      <c r="B586" s="35" t="s">
        <v>5</v>
      </c>
      <c r="C586" s="36"/>
      <c r="D586" s="34">
        <f ca="1">SUMIF(Данные!E$2:G$217,'Форма для заполнения'!C586,Данные!G$2:G$217)</f>
        <v>0</v>
      </c>
      <c r="E586" s="36"/>
      <c r="F586" s="35"/>
      <c r="G586" s="36"/>
      <c r="H586" s="68"/>
    </row>
    <row r="587" spans="1:8" ht="15.75">
      <c r="A587" s="67">
        <v>586</v>
      </c>
      <c r="B587" s="35" t="s">
        <v>5</v>
      </c>
      <c r="C587" s="36"/>
      <c r="D587" s="34">
        <f ca="1">SUMIF(Данные!E$2:G$217,'Форма для заполнения'!C587,Данные!G$2:G$217)</f>
        <v>0</v>
      </c>
      <c r="E587" s="36"/>
      <c r="F587" s="35"/>
      <c r="G587" s="36"/>
      <c r="H587" s="68"/>
    </row>
    <row r="588" spans="1:8" ht="15.75">
      <c r="A588" s="67">
        <v>587</v>
      </c>
      <c r="B588" s="35" t="s">
        <v>5</v>
      </c>
      <c r="C588" s="36"/>
      <c r="D588" s="34">
        <f ca="1">SUMIF(Данные!E$2:G$217,'Форма для заполнения'!C588,Данные!G$2:G$217)</f>
        <v>0</v>
      </c>
      <c r="E588" s="36"/>
      <c r="F588" s="35"/>
      <c r="G588" s="36"/>
      <c r="H588" s="68"/>
    </row>
    <row r="589" spans="1:8" ht="15.75">
      <c r="A589" s="67">
        <v>588</v>
      </c>
      <c r="B589" s="35" t="s">
        <v>5</v>
      </c>
      <c r="C589" s="36"/>
      <c r="D589" s="34">
        <f ca="1">SUMIF(Данные!E$2:G$217,'Форма для заполнения'!C589,Данные!G$2:G$217)</f>
        <v>0</v>
      </c>
      <c r="E589" s="36"/>
      <c r="F589" s="35"/>
      <c r="G589" s="36"/>
      <c r="H589" s="68"/>
    </row>
    <row r="590" spans="1:8" ht="15.75">
      <c r="A590" s="67">
        <v>589</v>
      </c>
      <c r="B590" s="35" t="s">
        <v>5</v>
      </c>
      <c r="C590" s="36"/>
      <c r="D590" s="34">
        <f ca="1">SUMIF(Данные!E$2:G$217,'Форма для заполнения'!C590,Данные!G$2:G$217)</f>
        <v>0</v>
      </c>
      <c r="E590" s="36"/>
      <c r="F590" s="35"/>
      <c r="G590" s="36"/>
      <c r="H590" s="68"/>
    </row>
    <row r="591" spans="1:8" ht="15.75">
      <c r="A591" s="67">
        <v>590</v>
      </c>
      <c r="B591" s="35" t="s">
        <v>5</v>
      </c>
      <c r="C591" s="36"/>
      <c r="D591" s="34">
        <f ca="1">SUMIF(Данные!E$2:G$217,'Форма для заполнения'!C591,Данные!G$2:G$217)</f>
        <v>0</v>
      </c>
      <c r="E591" s="36"/>
      <c r="F591" s="35"/>
      <c r="G591" s="36"/>
      <c r="H591" s="68"/>
    </row>
    <row r="592" spans="1:8" ht="15.75">
      <c r="A592" s="67">
        <v>591</v>
      </c>
      <c r="B592" s="35" t="s">
        <v>5</v>
      </c>
      <c r="C592" s="36"/>
      <c r="D592" s="34">
        <f ca="1">SUMIF(Данные!E$2:G$217,'Форма для заполнения'!C592,Данные!G$2:G$217)</f>
        <v>0</v>
      </c>
      <c r="E592" s="36"/>
      <c r="F592" s="35"/>
      <c r="G592" s="36"/>
      <c r="H592" s="68"/>
    </row>
    <row r="593" spans="1:8" ht="15.75">
      <c r="A593" s="67">
        <v>592</v>
      </c>
      <c r="B593" s="35" t="s">
        <v>5</v>
      </c>
      <c r="C593" s="36"/>
      <c r="D593" s="34">
        <f ca="1">SUMIF(Данные!E$2:G$217,'Форма для заполнения'!C593,Данные!G$2:G$217)</f>
        <v>0</v>
      </c>
      <c r="E593" s="36"/>
      <c r="F593" s="35"/>
      <c r="G593" s="36"/>
      <c r="H593" s="68"/>
    </row>
    <row r="594" spans="1:8" ht="15.75">
      <c r="A594" s="67">
        <v>593</v>
      </c>
      <c r="B594" s="35" t="s">
        <v>5</v>
      </c>
      <c r="C594" s="36"/>
      <c r="D594" s="34">
        <f ca="1">SUMIF(Данные!E$2:G$217,'Форма для заполнения'!C594,Данные!G$2:G$217)</f>
        <v>0</v>
      </c>
      <c r="E594" s="36"/>
      <c r="F594" s="35"/>
      <c r="G594" s="36"/>
      <c r="H594" s="68"/>
    </row>
    <row r="595" spans="1:8" ht="15.75">
      <c r="A595" s="67">
        <v>594</v>
      </c>
      <c r="B595" s="35" t="s">
        <v>5</v>
      </c>
      <c r="C595" s="36"/>
      <c r="D595" s="34">
        <f ca="1">SUMIF(Данные!E$2:G$217,'Форма для заполнения'!C595,Данные!G$2:G$217)</f>
        <v>0</v>
      </c>
      <c r="E595" s="36"/>
      <c r="F595" s="35"/>
      <c r="G595" s="36"/>
      <c r="H595" s="68"/>
    </row>
    <row r="596" spans="1:8" ht="15.75">
      <c r="A596" s="67">
        <v>595</v>
      </c>
      <c r="B596" s="35" t="s">
        <v>5</v>
      </c>
      <c r="C596" s="36"/>
      <c r="D596" s="34">
        <f ca="1">SUMIF(Данные!E$2:G$217,'Форма для заполнения'!C596,Данные!G$2:G$217)</f>
        <v>0</v>
      </c>
      <c r="E596" s="36"/>
      <c r="F596" s="35"/>
      <c r="G596" s="36"/>
      <c r="H596" s="68"/>
    </row>
    <row r="597" spans="1:8" ht="15.75">
      <c r="A597" s="67">
        <v>596</v>
      </c>
      <c r="B597" s="35" t="s">
        <v>5</v>
      </c>
      <c r="C597" s="36"/>
      <c r="D597" s="34">
        <f ca="1">SUMIF(Данные!E$2:G$217,'Форма для заполнения'!C597,Данные!G$2:G$217)</f>
        <v>0</v>
      </c>
      <c r="E597" s="36"/>
      <c r="F597" s="35"/>
      <c r="G597" s="36"/>
      <c r="H597" s="68"/>
    </row>
    <row r="598" spans="1:8" ht="15.75">
      <c r="A598" s="67">
        <v>597</v>
      </c>
      <c r="B598" s="35" t="s">
        <v>5</v>
      </c>
      <c r="C598" s="36"/>
      <c r="D598" s="34">
        <f ca="1">SUMIF(Данные!E$2:G$217,'Форма для заполнения'!C598,Данные!G$2:G$217)</f>
        <v>0</v>
      </c>
      <c r="E598" s="36"/>
      <c r="F598" s="35"/>
      <c r="G598" s="36"/>
      <c r="H598" s="68"/>
    </row>
    <row r="599" spans="1:8" ht="15.75">
      <c r="A599" s="67">
        <v>598</v>
      </c>
      <c r="B599" s="35" t="s">
        <v>5</v>
      </c>
      <c r="C599" s="36"/>
      <c r="D599" s="34">
        <f ca="1">SUMIF(Данные!E$2:G$217,'Форма для заполнения'!C599,Данные!G$2:G$217)</f>
        <v>0</v>
      </c>
      <c r="E599" s="36"/>
      <c r="F599" s="35"/>
      <c r="G599" s="36"/>
      <c r="H599" s="68"/>
    </row>
    <row r="600" spans="1:8" ht="15.75">
      <c r="A600" s="67">
        <v>599</v>
      </c>
      <c r="B600" s="35" t="s">
        <v>5</v>
      </c>
      <c r="C600" s="36"/>
      <c r="D600" s="34">
        <f ca="1">SUMIF(Данные!E$2:G$217,'Форма для заполнения'!C600,Данные!G$2:G$217)</f>
        <v>0</v>
      </c>
      <c r="E600" s="36"/>
      <c r="F600" s="35"/>
      <c r="G600" s="36"/>
      <c r="H600" s="68"/>
    </row>
    <row r="601" spans="1:8" ht="15.75">
      <c r="A601" s="67">
        <v>600</v>
      </c>
      <c r="B601" s="35" t="s">
        <v>5</v>
      </c>
      <c r="C601" s="36"/>
      <c r="D601" s="34">
        <f ca="1">SUMIF(Данные!E$2:G$217,'Форма для заполнения'!C601,Данные!G$2:G$217)</f>
        <v>0</v>
      </c>
      <c r="E601" s="36"/>
      <c r="F601" s="35"/>
      <c r="G601" s="36"/>
      <c r="H601" s="68"/>
    </row>
    <row r="602" spans="1:8" ht="15.75">
      <c r="A602" s="67">
        <v>601</v>
      </c>
      <c r="B602" s="35" t="s">
        <v>5</v>
      </c>
      <c r="C602" s="36"/>
      <c r="D602" s="34">
        <f ca="1">SUMIF(Данные!E$2:G$217,'Форма для заполнения'!C602,Данные!G$2:G$217)</f>
        <v>0</v>
      </c>
      <c r="E602" s="36"/>
      <c r="F602" s="35"/>
      <c r="G602" s="36"/>
      <c r="H602" s="68"/>
    </row>
    <row r="603" spans="1:8" ht="15.75">
      <c r="A603" s="67">
        <v>602</v>
      </c>
      <c r="B603" s="35" t="s">
        <v>5</v>
      </c>
      <c r="C603" s="36"/>
      <c r="D603" s="34">
        <f ca="1">SUMIF(Данные!E$2:G$217,'Форма для заполнения'!C603,Данные!G$2:G$217)</f>
        <v>0</v>
      </c>
      <c r="E603" s="36"/>
      <c r="F603" s="35"/>
      <c r="G603" s="36"/>
      <c r="H603" s="68"/>
    </row>
    <row r="604" spans="1:8" ht="15.75">
      <c r="A604" s="67">
        <v>603</v>
      </c>
      <c r="B604" s="35" t="s">
        <v>5</v>
      </c>
      <c r="C604" s="36"/>
      <c r="D604" s="34">
        <f ca="1">SUMIF(Данные!E$2:G$217,'Форма для заполнения'!C604,Данные!G$2:G$217)</f>
        <v>0</v>
      </c>
      <c r="E604" s="36"/>
      <c r="F604" s="35"/>
      <c r="G604" s="36"/>
      <c r="H604" s="68"/>
    </row>
    <row r="605" spans="1:8" ht="15.75">
      <c r="A605" s="67">
        <v>604</v>
      </c>
      <c r="B605" s="35" t="s">
        <v>5</v>
      </c>
      <c r="C605" s="36"/>
      <c r="D605" s="34">
        <f ca="1">SUMIF(Данные!E$2:G$217,'Форма для заполнения'!C605,Данные!G$2:G$217)</f>
        <v>0</v>
      </c>
      <c r="E605" s="36"/>
      <c r="F605" s="35"/>
      <c r="G605" s="36"/>
      <c r="H605" s="68"/>
    </row>
    <row r="606" spans="1:8" ht="15.75">
      <c r="A606" s="67">
        <v>605</v>
      </c>
      <c r="B606" s="35" t="s">
        <v>5</v>
      </c>
      <c r="C606" s="36"/>
      <c r="D606" s="34">
        <f ca="1">SUMIF(Данные!E$2:G$217,'Форма для заполнения'!C606,Данные!G$2:G$217)</f>
        <v>0</v>
      </c>
      <c r="E606" s="36"/>
      <c r="F606" s="35"/>
      <c r="G606" s="36"/>
      <c r="H606" s="68"/>
    </row>
    <row r="607" spans="1:8" ht="15.75">
      <c r="A607" s="67">
        <v>606</v>
      </c>
      <c r="B607" s="35" t="s">
        <v>5</v>
      </c>
      <c r="C607" s="36"/>
      <c r="D607" s="34">
        <f ca="1">SUMIF(Данные!E$2:G$217,'Форма для заполнения'!C607,Данные!G$2:G$217)</f>
        <v>0</v>
      </c>
      <c r="E607" s="36"/>
      <c r="F607" s="35"/>
      <c r="G607" s="36"/>
      <c r="H607" s="68"/>
    </row>
    <row r="608" spans="1:8" ht="15.75">
      <c r="A608" s="67">
        <v>607</v>
      </c>
      <c r="B608" s="35" t="s">
        <v>5</v>
      </c>
      <c r="C608" s="36"/>
      <c r="D608" s="34">
        <f ca="1">SUMIF(Данные!E$2:G$217,'Форма для заполнения'!C608,Данные!G$2:G$217)</f>
        <v>0</v>
      </c>
      <c r="E608" s="36"/>
      <c r="F608" s="35"/>
      <c r="G608" s="36"/>
      <c r="H608" s="68"/>
    </row>
    <row r="609" spans="1:8" ht="15.75">
      <c r="A609" s="67">
        <v>608</v>
      </c>
      <c r="B609" s="35" t="s">
        <v>5</v>
      </c>
      <c r="C609" s="36"/>
      <c r="D609" s="34">
        <f ca="1">SUMIF(Данные!E$2:G$217,'Форма для заполнения'!C609,Данные!G$2:G$217)</f>
        <v>0</v>
      </c>
      <c r="E609" s="36"/>
      <c r="F609" s="35"/>
      <c r="G609" s="36"/>
      <c r="H609" s="68"/>
    </row>
    <row r="610" spans="1:8" ht="15.75">
      <c r="A610" s="67">
        <v>609</v>
      </c>
      <c r="B610" s="35" t="s">
        <v>5</v>
      </c>
      <c r="C610" s="36"/>
      <c r="D610" s="34">
        <f ca="1">SUMIF(Данные!E$2:G$217,'Форма для заполнения'!C610,Данные!G$2:G$217)</f>
        <v>0</v>
      </c>
      <c r="E610" s="36"/>
      <c r="F610" s="35"/>
      <c r="G610" s="36"/>
      <c r="H610" s="68"/>
    </row>
    <row r="611" spans="1:8" ht="15.75">
      <c r="A611" s="67">
        <v>610</v>
      </c>
      <c r="B611" s="35" t="s">
        <v>5</v>
      </c>
      <c r="C611" s="36"/>
      <c r="D611" s="34">
        <f ca="1">SUMIF(Данные!E$2:G$217,'Форма для заполнения'!C611,Данные!G$2:G$217)</f>
        <v>0</v>
      </c>
      <c r="E611" s="36"/>
      <c r="F611" s="35"/>
      <c r="G611" s="36"/>
      <c r="H611" s="68"/>
    </row>
    <row r="612" spans="1:8" ht="15.75">
      <c r="A612" s="67">
        <v>611</v>
      </c>
      <c r="B612" s="35" t="s">
        <v>5</v>
      </c>
      <c r="C612" s="36"/>
      <c r="D612" s="34">
        <f ca="1">SUMIF(Данные!E$2:G$217,'Форма для заполнения'!C612,Данные!G$2:G$217)</f>
        <v>0</v>
      </c>
      <c r="E612" s="36"/>
      <c r="F612" s="35"/>
      <c r="G612" s="36"/>
      <c r="H612" s="68"/>
    </row>
    <row r="613" spans="1:8" ht="15.75">
      <c r="A613" s="67">
        <v>612</v>
      </c>
      <c r="B613" s="35" t="s">
        <v>5</v>
      </c>
      <c r="C613" s="36"/>
      <c r="D613" s="34">
        <f ca="1">SUMIF(Данные!E$2:G$217,'Форма для заполнения'!C613,Данные!G$2:G$217)</f>
        <v>0</v>
      </c>
      <c r="E613" s="36"/>
      <c r="F613" s="35"/>
      <c r="G613" s="36"/>
      <c r="H613" s="68"/>
    </row>
    <row r="614" spans="1:8" ht="15.75">
      <c r="A614" s="67">
        <v>613</v>
      </c>
      <c r="B614" s="35" t="s">
        <v>5</v>
      </c>
      <c r="C614" s="36"/>
      <c r="D614" s="34">
        <f ca="1">SUMIF(Данные!E$2:G$217,'Форма для заполнения'!C614,Данные!G$2:G$217)</f>
        <v>0</v>
      </c>
      <c r="E614" s="36"/>
      <c r="F614" s="35"/>
      <c r="G614" s="36"/>
      <c r="H614" s="68"/>
    </row>
    <row r="615" spans="1:8" ht="15.75">
      <c r="A615" s="67">
        <v>614</v>
      </c>
      <c r="B615" s="35" t="s">
        <v>5</v>
      </c>
      <c r="C615" s="36"/>
      <c r="D615" s="34">
        <f ca="1">SUMIF(Данные!E$2:G$217,'Форма для заполнения'!C615,Данные!G$2:G$217)</f>
        <v>0</v>
      </c>
      <c r="E615" s="36"/>
      <c r="F615" s="35"/>
      <c r="G615" s="36"/>
      <c r="H615" s="68"/>
    </row>
    <row r="616" spans="1:8" ht="15.75">
      <c r="A616" s="67">
        <v>615</v>
      </c>
      <c r="B616" s="35" t="s">
        <v>5</v>
      </c>
      <c r="C616" s="36"/>
      <c r="D616" s="34">
        <f ca="1">SUMIF(Данные!E$2:G$217,'Форма для заполнения'!C616,Данные!G$2:G$217)</f>
        <v>0</v>
      </c>
      <c r="E616" s="36"/>
      <c r="F616" s="35"/>
      <c r="G616" s="36"/>
      <c r="H616" s="68"/>
    </row>
    <row r="617" spans="1:8" ht="15.75">
      <c r="A617" s="67">
        <v>616</v>
      </c>
      <c r="B617" s="35" t="s">
        <v>5</v>
      </c>
      <c r="C617" s="36"/>
      <c r="D617" s="34">
        <f ca="1">SUMIF(Данные!E$2:G$217,'Форма для заполнения'!C617,Данные!G$2:G$217)</f>
        <v>0</v>
      </c>
      <c r="E617" s="36"/>
      <c r="F617" s="35"/>
      <c r="G617" s="36"/>
      <c r="H617" s="68"/>
    </row>
    <row r="618" spans="1:8" ht="15.75">
      <c r="A618" s="67">
        <v>617</v>
      </c>
      <c r="B618" s="35" t="s">
        <v>5</v>
      </c>
      <c r="C618" s="36"/>
      <c r="D618" s="34">
        <f ca="1">SUMIF(Данные!E$2:G$217,'Форма для заполнения'!C618,Данные!G$2:G$217)</f>
        <v>0</v>
      </c>
      <c r="E618" s="36"/>
      <c r="F618" s="35"/>
      <c r="G618" s="36"/>
      <c r="H618" s="68"/>
    </row>
    <row r="619" spans="1:8" ht="15.75">
      <c r="A619" s="67">
        <v>618</v>
      </c>
      <c r="B619" s="35" t="s">
        <v>5</v>
      </c>
      <c r="C619" s="36"/>
      <c r="D619" s="34">
        <f ca="1">SUMIF(Данные!E$2:G$217,'Форма для заполнения'!C619,Данные!G$2:G$217)</f>
        <v>0</v>
      </c>
      <c r="E619" s="36"/>
      <c r="F619" s="35"/>
      <c r="G619" s="36"/>
      <c r="H619" s="68"/>
    </row>
    <row r="620" spans="1:8" ht="15.75">
      <c r="A620" s="67">
        <v>619</v>
      </c>
      <c r="B620" s="35" t="s">
        <v>5</v>
      </c>
      <c r="C620" s="36"/>
      <c r="D620" s="34">
        <f ca="1">SUMIF(Данные!E$2:G$217,'Форма для заполнения'!C620,Данные!G$2:G$217)</f>
        <v>0</v>
      </c>
      <c r="E620" s="36"/>
      <c r="F620" s="35"/>
      <c r="G620" s="36"/>
      <c r="H620" s="68"/>
    </row>
    <row r="621" spans="1:8" ht="15.75">
      <c r="A621" s="67">
        <v>620</v>
      </c>
      <c r="B621" s="35" t="s">
        <v>5</v>
      </c>
      <c r="C621" s="36"/>
      <c r="D621" s="34">
        <f ca="1">SUMIF(Данные!E$2:G$217,'Форма для заполнения'!C621,Данные!G$2:G$217)</f>
        <v>0</v>
      </c>
      <c r="E621" s="36"/>
      <c r="F621" s="35"/>
      <c r="G621" s="36"/>
      <c r="H621" s="68"/>
    </row>
    <row r="622" spans="1:8" ht="15.75">
      <c r="A622" s="67">
        <v>621</v>
      </c>
      <c r="B622" s="35" t="s">
        <v>5</v>
      </c>
      <c r="C622" s="36"/>
      <c r="D622" s="34">
        <f ca="1">SUMIF(Данные!E$2:G$217,'Форма для заполнения'!C622,Данные!G$2:G$217)</f>
        <v>0</v>
      </c>
      <c r="E622" s="36"/>
      <c r="F622" s="35"/>
      <c r="G622" s="36"/>
      <c r="H622" s="68"/>
    </row>
    <row r="623" spans="1:8" ht="15.75">
      <c r="A623" s="67">
        <v>622</v>
      </c>
      <c r="B623" s="35" t="s">
        <v>5</v>
      </c>
      <c r="C623" s="36"/>
      <c r="D623" s="34">
        <f ca="1">SUMIF(Данные!E$2:G$217,'Форма для заполнения'!C623,Данные!G$2:G$217)</f>
        <v>0</v>
      </c>
      <c r="E623" s="36"/>
      <c r="F623" s="35"/>
      <c r="G623" s="36"/>
      <c r="H623" s="68"/>
    </row>
    <row r="624" spans="1:8" ht="15.75">
      <c r="A624" s="67">
        <v>623</v>
      </c>
      <c r="B624" s="35" t="s">
        <v>5</v>
      </c>
      <c r="C624" s="36"/>
      <c r="D624" s="34">
        <f ca="1">SUMIF(Данные!E$2:G$217,'Форма для заполнения'!C624,Данные!G$2:G$217)</f>
        <v>0</v>
      </c>
      <c r="E624" s="36"/>
      <c r="F624" s="35"/>
      <c r="G624" s="36"/>
      <c r="H624" s="68"/>
    </row>
    <row r="625" spans="1:8" ht="15.75">
      <c r="A625" s="67">
        <v>624</v>
      </c>
      <c r="B625" s="35" t="s">
        <v>5</v>
      </c>
      <c r="C625" s="36"/>
      <c r="D625" s="34">
        <f ca="1">SUMIF(Данные!E$2:G$217,'Форма для заполнения'!C625,Данные!G$2:G$217)</f>
        <v>0</v>
      </c>
      <c r="E625" s="36"/>
      <c r="F625" s="35"/>
      <c r="G625" s="36"/>
      <c r="H625" s="68"/>
    </row>
    <row r="626" spans="1:8" ht="15.75">
      <c r="A626" s="67">
        <v>625</v>
      </c>
      <c r="B626" s="35" t="s">
        <v>5</v>
      </c>
      <c r="C626" s="36"/>
      <c r="D626" s="34">
        <f ca="1">SUMIF(Данные!E$2:G$217,'Форма для заполнения'!C626,Данные!G$2:G$217)</f>
        <v>0</v>
      </c>
      <c r="E626" s="36"/>
      <c r="F626" s="35"/>
      <c r="G626" s="36"/>
      <c r="H626" s="68"/>
    </row>
    <row r="627" spans="1:8" ht="15.75">
      <c r="A627" s="67">
        <v>626</v>
      </c>
      <c r="B627" s="35" t="s">
        <v>5</v>
      </c>
      <c r="C627" s="36"/>
      <c r="D627" s="34">
        <f ca="1">SUMIF(Данные!E$2:G$217,'Форма для заполнения'!C627,Данные!G$2:G$217)</f>
        <v>0</v>
      </c>
      <c r="E627" s="36"/>
      <c r="F627" s="35"/>
      <c r="G627" s="36"/>
      <c r="H627" s="68"/>
    </row>
    <row r="628" spans="1:8" ht="15.75">
      <c r="A628" s="67">
        <v>627</v>
      </c>
      <c r="B628" s="35" t="s">
        <v>5</v>
      </c>
      <c r="C628" s="36"/>
      <c r="D628" s="34">
        <f ca="1">SUMIF(Данные!E$2:G$217,'Форма для заполнения'!C628,Данные!G$2:G$217)</f>
        <v>0</v>
      </c>
      <c r="E628" s="36"/>
      <c r="F628" s="35"/>
      <c r="G628" s="36"/>
      <c r="H628" s="68"/>
    </row>
    <row r="629" spans="1:8" ht="15.75">
      <c r="A629" s="67">
        <v>628</v>
      </c>
      <c r="B629" s="35" t="s">
        <v>5</v>
      </c>
      <c r="C629" s="36"/>
      <c r="D629" s="34">
        <f ca="1">SUMIF(Данные!E$2:G$217,'Форма для заполнения'!C629,Данные!G$2:G$217)</f>
        <v>0</v>
      </c>
      <c r="E629" s="36"/>
      <c r="F629" s="35"/>
      <c r="G629" s="36"/>
      <c r="H629" s="68"/>
    </row>
    <row r="630" spans="1:8" ht="15.75">
      <c r="A630" s="67">
        <v>629</v>
      </c>
      <c r="B630" s="35" t="s">
        <v>5</v>
      </c>
      <c r="C630" s="36"/>
      <c r="D630" s="34">
        <f ca="1">SUMIF(Данные!E$2:G$217,'Форма для заполнения'!C630,Данные!G$2:G$217)</f>
        <v>0</v>
      </c>
      <c r="E630" s="36"/>
      <c r="F630" s="35"/>
      <c r="G630" s="36"/>
      <c r="H630" s="68"/>
    </row>
    <row r="631" spans="1:8" ht="15.75">
      <c r="A631" s="67">
        <v>630</v>
      </c>
      <c r="B631" s="35" t="s">
        <v>5</v>
      </c>
      <c r="C631" s="36"/>
      <c r="D631" s="34">
        <f ca="1">SUMIF(Данные!E$2:G$217,'Форма для заполнения'!C631,Данные!G$2:G$217)</f>
        <v>0</v>
      </c>
      <c r="E631" s="36"/>
      <c r="F631" s="35"/>
      <c r="G631" s="36"/>
      <c r="H631" s="68"/>
    </row>
    <row r="632" spans="1:8" ht="15.75">
      <c r="A632" s="67">
        <v>631</v>
      </c>
      <c r="B632" s="35" t="s">
        <v>5</v>
      </c>
      <c r="C632" s="36"/>
      <c r="D632" s="34">
        <f ca="1">SUMIF(Данные!E$2:G$217,'Форма для заполнения'!C632,Данные!G$2:G$217)</f>
        <v>0</v>
      </c>
      <c r="E632" s="36"/>
      <c r="F632" s="35"/>
      <c r="G632" s="36"/>
      <c r="H632" s="68"/>
    </row>
    <row r="633" spans="1:8" ht="15.75">
      <c r="A633" s="67">
        <v>632</v>
      </c>
      <c r="B633" s="35" t="s">
        <v>5</v>
      </c>
      <c r="C633" s="36"/>
      <c r="D633" s="34">
        <f ca="1">SUMIF(Данные!E$2:G$217,'Форма для заполнения'!C633,Данные!G$2:G$217)</f>
        <v>0</v>
      </c>
      <c r="E633" s="36"/>
      <c r="F633" s="35"/>
      <c r="G633" s="36"/>
      <c r="H633" s="68"/>
    </row>
    <row r="634" spans="1:8" ht="15.75">
      <c r="A634" s="67">
        <v>633</v>
      </c>
      <c r="B634" s="35" t="s">
        <v>5</v>
      </c>
      <c r="C634" s="36"/>
      <c r="D634" s="34">
        <f ca="1">SUMIF(Данные!E$2:G$217,'Форма для заполнения'!C634,Данные!G$2:G$217)</f>
        <v>0</v>
      </c>
      <c r="E634" s="36"/>
      <c r="F634" s="35"/>
      <c r="G634" s="36"/>
      <c r="H634" s="68"/>
    </row>
    <row r="635" spans="1:8" ht="15.75">
      <c r="A635" s="67">
        <v>634</v>
      </c>
      <c r="B635" s="35" t="s">
        <v>5</v>
      </c>
      <c r="C635" s="36"/>
      <c r="D635" s="34">
        <f ca="1">SUMIF(Данные!E$2:G$217,'Форма для заполнения'!C635,Данные!G$2:G$217)</f>
        <v>0</v>
      </c>
      <c r="E635" s="36"/>
      <c r="F635" s="35"/>
      <c r="G635" s="36"/>
      <c r="H635" s="68"/>
    </row>
    <row r="636" spans="1:8" ht="15.75">
      <c r="A636" s="67">
        <v>635</v>
      </c>
      <c r="B636" s="35" t="s">
        <v>5</v>
      </c>
      <c r="C636" s="36"/>
      <c r="D636" s="34">
        <f ca="1">SUMIF(Данные!E$2:G$217,'Форма для заполнения'!C636,Данные!G$2:G$217)</f>
        <v>0</v>
      </c>
      <c r="E636" s="36"/>
      <c r="F636" s="35"/>
      <c r="G636" s="36"/>
      <c r="H636" s="68"/>
    </row>
    <row r="637" spans="1:8" ht="15.75">
      <c r="A637" s="67">
        <v>636</v>
      </c>
      <c r="B637" s="35" t="s">
        <v>5</v>
      </c>
      <c r="C637" s="36"/>
      <c r="D637" s="34">
        <f ca="1">SUMIF(Данные!E$2:G$217,'Форма для заполнения'!C637,Данные!G$2:G$217)</f>
        <v>0</v>
      </c>
      <c r="E637" s="36"/>
      <c r="F637" s="35"/>
      <c r="G637" s="36"/>
      <c r="H637" s="68"/>
    </row>
    <row r="638" spans="1:8" ht="15.75">
      <c r="A638" s="67">
        <v>637</v>
      </c>
      <c r="B638" s="35" t="s">
        <v>5</v>
      </c>
      <c r="C638" s="36"/>
      <c r="D638" s="34">
        <f ca="1">SUMIF(Данные!E$2:G$217,'Форма для заполнения'!C638,Данные!G$2:G$217)</f>
        <v>0</v>
      </c>
      <c r="E638" s="36"/>
      <c r="F638" s="35"/>
      <c r="G638" s="36"/>
      <c r="H638" s="68"/>
    </row>
    <row r="639" spans="1:8" ht="15.75">
      <c r="A639" s="67">
        <v>638</v>
      </c>
      <c r="B639" s="35" t="s">
        <v>5</v>
      </c>
      <c r="C639" s="36"/>
      <c r="D639" s="34">
        <f ca="1">SUMIF(Данные!E$2:G$217,'Форма для заполнения'!C639,Данные!G$2:G$217)</f>
        <v>0</v>
      </c>
      <c r="E639" s="36"/>
      <c r="F639" s="35"/>
      <c r="G639" s="36"/>
      <c r="H639" s="68"/>
    </row>
    <row r="640" spans="1:8" ht="15.75">
      <c r="A640" s="67">
        <v>639</v>
      </c>
      <c r="B640" s="35" t="s">
        <v>5</v>
      </c>
      <c r="C640" s="36"/>
      <c r="D640" s="34">
        <f ca="1">SUMIF(Данные!E$2:G$217,'Форма для заполнения'!C640,Данные!G$2:G$217)</f>
        <v>0</v>
      </c>
      <c r="E640" s="36"/>
      <c r="F640" s="35"/>
      <c r="G640" s="36"/>
      <c r="H640" s="68"/>
    </row>
    <row r="641" spans="1:8" ht="15.75">
      <c r="A641" s="67">
        <v>640</v>
      </c>
      <c r="B641" s="35" t="s">
        <v>5</v>
      </c>
      <c r="C641" s="36"/>
      <c r="D641" s="34">
        <f ca="1">SUMIF(Данные!E$2:G$217,'Форма для заполнения'!C641,Данные!G$2:G$217)</f>
        <v>0</v>
      </c>
      <c r="E641" s="36"/>
      <c r="F641" s="35"/>
      <c r="G641" s="36"/>
      <c r="H641" s="68"/>
    </row>
    <row r="642" spans="1:8" ht="15.75">
      <c r="A642" s="67">
        <v>641</v>
      </c>
      <c r="B642" s="35" t="s">
        <v>5</v>
      </c>
      <c r="C642" s="36"/>
      <c r="D642" s="34">
        <f ca="1">SUMIF(Данные!E$2:G$217,'Форма для заполнения'!C642,Данные!G$2:G$217)</f>
        <v>0</v>
      </c>
      <c r="E642" s="36"/>
      <c r="F642" s="35"/>
      <c r="G642" s="36"/>
      <c r="H642" s="68"/>
    </row>
    <row r="643" spans="1:8" ht="15.75">
      <c r="A643" s="67">
        <v>642</v>
      </c>
      <c r="B643" s="35" t="s">
        <v>5</v>
      </c>
      <c r="C643" s="36"/>
      <c r="D643" s="34">
        <f ca="1">SUMIF(Данные!E$2:G$217,'Форма для заполнения'!C643,Данные!G$2:G$217)</f>
        <v>0</v>
      </c>
      <c r="E643" s="36"/>
      <c r="F643" s="35"/>
      <c r="G643" s="36"/>
      <c r="H643" s="68"/>
    </row>
    <row r="644" spans="1:8" ht="15.75">
      <c r="A644" s="67">
        <v>643</v>
      </c>
      <c r="B644" s="35" t="s">
        <v>5</v>
      </c>
      <c r="C644" s="36"/>
      <c r="D644" s="34">
        <f ca="1">SUMIF(Данные!E$2:G$217,'Форма для заполнения'!C644,Данные!G$2:G$217)</f>
        <v>0</v>
      </c>
      <c r="E644" s="36"/>
      <c r="F644" s="35"/>
      <c r="G644" s="36"/>
      <c r="H644" s="68"/>
    </row>
    <row r="645" spans="1:8" ht="15.75">
      <c r="A645" s="67">
        <v>644</v>
      </c>
      <c r="B645" s="35" t="s">
        <v>5</v>
      </c>
      <c r="C645" s="36"/>
      <c r="D645" s="34">
        <f ca="1">SUMIF(Данные!E$2:G$217,'Форма для заполнения'!C645,Данные!G$2:G$217)</f>
        <v>0</v>
      </c>
      <c r="E645" s="36"/>
      <c r="F645" s="35"/>
      <c r="G645" s="36"/>
      <c r="H645" s="68"/>
    </row>
    <row r="646" spans="1:8" ht="15.75">
      <c r="A646" s="67">
        <v>645</v>
      </c>
      <c r="B646" s="35" t="s">
        <v>5</v>
      </c>
      <c r="C646" s="36"/>
      <c r="D646" s="34">
        <f ca="1">SUMIF(Данные!E$2:G$217,'Форма для заполнения'!C646,Данные!G$2:G$217)</f>
        <v>0</v>
      </c>
      <c r="E646" s="36"/>
      <c r="F646" s="35"/>
      <c r="G646" s="36"/>
      <c r="H646" s="68"/>
    </row>
    <row r="647" spans="1:8" ht="15.75">
      <c r="A647" s="67">
        <v>646</v>
      </c>
      <c r="B647" s="35" t="s">
        <v>5</v>
      </c>
      <c r="C647" s="36"/>
      <c r="D647" s="34">
        <f ca="1">SUMIF(Данные!E$2:G$217,'Форма для заполнения'!C647,Данные!G$2:G$217)</f>
        <v>0</v>
      </c>
      <c r="E647" s="36"/>
      <c r="F647" s="35"/>
      <c r="G647" s="36"/>
      <c r="H647" s="68"/>
    </row>
    <row r="648" spans="1:8" ht="15.75">
      <c r="A648" s="67">
        <v>647</v>
      </c>
      <c r="B648" s="35" t="s">
        <v>5</v>
      </c>
      <c r="C648" s="36"/>
      <c r="D648" s="34">
        <f ca="1">SUMIF(Данные!E$2:G$217,'Форма для заполнения'!C648,Данные!G$2:G$217)</f>
        <v>0</v>
      </c>
      <c r="E648" s="36"/>
      <c r="F648" s="35"/>
      <c r="G648" s="36"/>
      <c r="H648" s="68"/>
    </row>
    <row r="649" spans="1:8" ht="15.75">
      <c r="A649" s="67">
        <v>648</v>
      </c>
      <c r="B649" s="35" t="s">
        <v>5</v>
      </c>
      <c r="C649" s="36"/>
      <c r="D649" s="34">
        <f ca="1">SUMIF(Данные!E$2:G$217,'Форма для заполнения'!C649,Данные!G$2:G$217)</f>
        <v>0</v>
      </c>
      <c r="E649" s="36"/>
      <c r="F649" s="35"/>
      <c r="G649" s="36"/>
      <c r="H649" s="68"/>
    </row>
    <row r="650" spans="1:8" ht="15.75">
      <c r="A650" s="67">
        <v>649</v>
      </c>
      <c r="B650" s="35" t="s">
        <v>5</v>
      </c>
      <c r="C650" s="36"/>
      <c r="D650" s="34">
        <f ca="1">SUMIF(Данные!E$2:G$217,'Форма для заполнения'!C650,Данные!G$2:G$217)</f>
        <v>0</v>
      </c>
      <c r="E650" s="36"/>
      <c r="F650" s="35"/>
      <c r="G650" s="36"/>
      <c r="H650" s="68"/>
    </row>
    <row r="651" spans="1:8" ht="15.75">
      <c r="A651" s="67">
        <v>650</v>
      </c>
      <c r="B651" s="35" t="s">
        <v>5</v>
      </c>
      <c r="C651" s="36"/>
      <c r="D651" s="34">
        <f ca="1">SUMIF(Данные!E$2:G$217,'Форма для заполнения'!C651,Данные!G$2:G$217)</f>
        <v>0</v>
      </c>
      <c r="E651" s="36"/>
      <c r="F651" s="35"/>
      <c r="G651" s="36"/>
      <c r="H651" s="68"/>
    </row>
    <row r="652" spans="1:8" ht="15.75">
      <c r="A652" s="67">
        <v>651</v>
      </c>
      <c r="B652" s="35" t="s">
        <v>5</v>
      </c>
      <c r="C652" s="36"/>
      <c r="D652" s="34">
        <f ca="1">SUMIF(Данные!E$2:G$217,'Форма для заполнения'!C652,Данные!G$2:G$217)</f>
        <v>0</v>
      </c>
      <c r="E652" s="36"/>
      <c r="F652" s="35"/>
      <c r="G652" s="36"/>
      <c r="H652" s="68"/>
    </row>
    <row r="653" spans="1:8" ht="15.75">
      <c r="A653" s="67">
        <v>652</v>
      </c>
      <c r="B653" s="35" t="s">
        <v>5</v>
      </c>
      <c r="C653" s="36"/>
      <c r="D653" s="34">
        <f ca="1">SUMIF(Данные!E$2:G$217,'Форма для заполнения'!C653,Данные!G$2:G$217)</f>
        <v>0</v>
      </c>
      <c r="E653" s="36"/>
      <c r="F653" s="35"/>
      <c r="G653" s="36"/>
      <c r="H653" s="68"/>
    </row>
    <row r="654" spans="1:8" ht="15.75">
      <c r="A654" s="67">
        <v>653</v>
      </c>
      <c r="B654" s="35" t="s">
        <v>5</v>
      </c>
      <c r="C654" s="36"/>
      <c r="D654" s="34">
        <f ca="1">SUMIF(Данные!E$2:G$217,'Форма для заполнения'!C654,Данные!G$2:G$217)</f>
        <v>0</v>
      </c>
      <c r="E654" s="36"/>
      <c r="F654" s="35"/>
      <c r="G654" s="36"/>
      <c r="H654" s="68"/>
    </row>
    <row r="655" spans="1:8" ht="15.75">
      <c r="A655" s="67">
        <v>654</v>
      </c>
      <c r="B655" s="35" t="s">
        <v>5</v>
      </c>
      <c r="C655" s="36"/>
      <c r="D655" s="34">
        <f ca="1">SUMIF(Данные!E$2:G$217,'Форма для заполнения'!C655,Данные!G$2:G$217)</f>
        <v>0</v>
      </c>
      <c r="E655" s="36"/>
      <c r="F655" s="35"/>
      <c r="G655" s="36"/>
      <c r="H655" s="68"/>
    </row>
    <row r="656" spans="1:8" ht="15.75">
      <c r="A656" s="67">
        <v>655</v>
      </c>
      <c r="B656" s="35" t="s">
        <v>5</v>
      </c>
      <c r="C656" s="36"/>
      <c r="D656" s="34">
        <f ca="1">SUMIF(Данные!E$2:G$217,'Форма для заполнения'!C656,Данные!G$2:G$217)</f>
        <v>0</v>
      </c>
      <c r="E656" s="36"/>
      <c r="F656" s="35"/>
      <c r="G656" s="36"/>
      <c r="H656" s="68"/>
    </row>
    <row r="657" spans="1:8" ht="15.75">
      <c r="A657" s="67">
        <v>656</v>
      </c>
      <c r="B657" s="35" t="s">
        <v>5</v>
      </c>
      <c r="C657" s="36"/>
      <c r="D657" s="34">
        <f ca="1">SUMIF(Данные!E$2:G$217,'Форма для заполнения'!C657,Данные!G$2:G$217)</f>
        <v>0</v>
      </c>
      <c r="E657" s="36"/>
      <c r="F657" s="35"/>
      <c r="G657" s="36"/>
      <c r="H657" s="68"/>
    </row>
    <row r="658" spans="1:8" ht="15.75">
      <c r="A658" s="67">
        <v>657</v>
      </c>
      <c r="B658" s="35" t="s">
        <v>5</v>
      </c>
      <c r="C658" s="36"/>
      <c r="D658" s="34">
        <f ca="1">SUMIF(Данные!E$2:G$217,'Форма для заполнения'!C658,Данные!G$2:G$217)</f>
        <v>0</v>
      </c>
      <c r="E658" s="36"/>
      <c r="F658" s="35"/>
      <c r="G658" s="36"/>
      <c r="H658" s="68"/>
    </row>
    <row r="659" spans="1:8" ht="15.75">
      <c r="A659" s="67">
        <v>658</v>
      </c>
      <c r="B659" s="35" t="s">
        <v>5</v>
      </c>
      <c r="C659" s="36"/>
      <c r="D659" s="34">
        <f ca="1">SUMIF(Данные!E$2:G$217,'Форма для заполнения'!C659,Данные!G$2:G$217)</f>
        <v>0</v>
      </c>
      <c r="E659" s="36"/>
      <c r="F659" s="35"/>
      <c r="G659" s="36"/>
      <c r="H659" s="68"/>
    </row>
    <row r="660" spans="1:8" ht="15.75">
      <c r="A660" s="67">
        <v>659</v>
      </c>
      <c r="B660" s="35" t="s">
        <v>5</v>
      </c>
      <c r="C660" s="36"/>
      <c r="D660" s="34">
        <f ca="1">SUMIF(Данные!E$2:G$217,'Форма для заполнения'!C660,Данные!G$2:G$217)</f>
        <v>0</v>
      </c>
      <c r="E660" s="36"/>
      <c r="F660" s="35"/>
      <c r="G660" s="36"/>
      <c r="H660" s="68"/>
    </row>
    <row r="661" spans="1:8" ht="15.75">
      <c r="A661" s="67">
        <v>660</v>
      </c>
      <c r="B661" s="35" t="s">
        <v>5</v>
      </c>
      <c r="C661" s="36"/>
      <c r="D661" s="34">
        <f ca="1">SUMIF(Данные!E$2:G$217,'Форма для заполнения'!C661,Данные!G$2:G$217)</f>
        <v>0</v>
      </c>
      <c r="E661" s="36"/>
      <c r="F661" s="35"/>
      <c r="G661" s="36"/>
      <c r="H661" s="68"/>
    </row>
    <row r="662" spans="1:8" ht="15.75">
      <c r="A662" s="67">
        <v>661</v>
      </c>
      <c r="B662" s="35" t="s">
        <v>5</v>
      </c>
      <c r="C662" s="36"/>
      <c r="D662" s="34">
        <f ca="1">SUMIF(Данные!E$2:G$217,'Форма для заполнения'!C662,Данные!G$2:G$217)</f>
        <v>0</v>
      </c>
      <c r="E662" s="36"/>
      <c r="F662" s="35"/>
      <c r="G662" s="36"/>
      <c r="H662" s="68"/>
    </row>
    <row r="663" spans="1:8" ht="15.75">
      <c r="A663" s="67">
        <v>662</v>
      </c>
      <c r="B663" s="35" t="s">
        <v>5</v>
      </c>
      <c r="C663" s="36"/>
      <c r="D663" s="34">
        <f ca="1">SUMIF(Данные!E$2:G$217,'Форма для заполнения'!C663,Данные!G$2:G$217)</f>
        <v>0</v>
      </c>
      <c r="E663" s="36"/>
      <c r="F663" s="35"/>
      <c r="G663" s="36"/>
      <c r="H663" s="68"/>
    </row>
    <row r="664" spans="1:8" ht="15.75">
      <c r="A664" s="67">
        <v>663</v>
      </c>
      <c r="B664" s="35" t="s">
        <v>5</v>
      </c>
      <c r="C664" s="36"/>
      <c r="D664" s="34">
        <f ca="1">SUMIF(Данные!E$2:G$217,'Форма для заполнения'!C664,Данные!G$2:G$217)</f>
        <v>0</v>
      </c>
      <c r="E664" s="36"/>
      <c r="F664" s="35"/>
      <c r="G664" s="36"/>
      <c r="H664" s="68"/>
    </row>
    <row r="665" spans="1:8" ht="15.75">
      <c r="A665" s="67">
        <v>664</v>
      </c>
      <c r="B665" s="35" t="s">
        <v>5</v>
      </c>
      <c r="C665" s="36"/>
      <c r="D665" s="34">
        <f ca="1">SUMIF(Данные!E$2:G$217,'Форма для заполнения'!C665,Данные!G$2:G$217)</f>
        <v>0</v>
      </c>
      <c r="E665" s="36"/>
      <c r="F665" s="35"/>
      <c r="G665" s="36"/>
      <c r="H665" s="68"/>
    </row>
    <row r="666" spans="1:8" ht="15.75">
      <c r="A666" s="67">
        <v>665</v>
      </c>
      <c r="B666" s="35" t="s">
        <v>5</v>
      </c>
      <c r="C666" s="36"/>
      <c r="D666" s="34">
        <f ca="1">SUMIF(Данные!E$2:G$217,'Форма для заполнения'!C666,Данные!G$2:G$217)</f>
        <v>0</v>
      </c>
      <c r="E666" s="36"/>
      <c r="F666" s="35"/>
      <c r="G666" s="36"/>
      <c r="H666" s="68"/>
    </row>
    <row r="667" spans="1:8" ht="15.75">
      <c r="A667" s="67">
        <v>666</v>
      </c>
      <c r="B667" s="35" t="s">
        <v>5</v>
      </c>
      <c r="C667" s="36"/>
      <c r="D667" s="34">
        <f ca="1">SUMIF(Данные!E$2:G$217,'Форма для заполнения'!C667,Данные!G$2:G$217)</f>
        <v>0</v>
      </c>
      <c r="E667" s="36"/>
      <c r="F667" s="35"/>
      <c r="G667" s="36"/>
      <c r="H667" s="68"/>
    </row>
    <row r="668" spans="1:8" ht="15.75">
      <c r="A668" s="67">
        <v>667</v>
      </c>
      <c r="B668" s="35" t="s">
        <v>5</v>
      </c>
      <c r="C668" s="36"/>
      <c r="D668" s="34">
        <f ca="1">SUMIF(Данные!E$2:G$217,'Форма для заполнения'!C668,Данные!G$2:G$217)</f>
        <v>0</v>
      </c>
      <c r="E668" s="36"/>
      <c r="F668" s="35"/>
      <c r="G668" s="36"/>
      <c r="H668" s="68"/>
    </row>
    <row r="669" spans="1:8" ht="15.75">
      <c r="A669" s="67">
        <v>668</v>
      </c>
      <c r="B669" s="35" t="s">
        <v>5</v>
      </c>
      <c r="C669" s="36"/>
      <c r="D669" s="34">
        <f ca="1">SUMIF(Данные!E$2:G$217,'Форма для заполнения'!C669,Данные!G$2:G$217)</f>
        <v>0</v>
      </c>
      <c r="E669" s="36"/>
      <c r="F669" s="35"/>
      <c r="G669" s="36"/>
      <c r="H669" s="68"/>
    </row>
    <row r="670" spans="1:8" ht="15.75">
      <c r="A670" s="67">
        <v>669</v>
      </c>
      <c r="B670" s="35" t="s">
        <v>5</v>
      </c>
      <c r="C670" s="36"/>
      <c r="D670" s="34">
        <f ca="1">SUMIF(Данные!E$2:G$217,'Форма для заполнения'!C670,Данные!G$2:G$217)</f>
        <v>0</v>
      </c>
      <c r="E670" s="36"/>
      <c r="F670" s="35"/>
      <c r="G670" s="36"/>
      <c r="H670" s="68"/>
    </row>
    <row r="671" spans="1:8" ht="15.75">
      <c r="A671" s="67">
        <v>670</v>
      </c>
      <c r="B671" s="35" t="s">
        <v>5</v>
      </c>
      <c r="C671" s="36"/>
      <c r="D671" s="34">
        <f ca="1">SUMIF(Данные!E$2:G$217,'Форма для заполнения'!C671,Данные!G$2:G$217)</f>
        <v>0</v>
      </c>
      <c r="E671" s="36"/>
      <c r="F671" s="35"/>
      <c r="G671" s="36"/>
      <c r="H671" s="68"/>
    </row>
    <row r="672" spans="1:8" ht="15.75">
      <c r="A672" s="67">
        <v>671</v>
      </c>
      <c r="B672" s="35" t="s">
        <v>5</v>
      </c>
      <c r="C672" s="36"/>
      <c r="D672" s="34">
        <f ca="1">SUMIF(Данные!E$2:G$217,'Форма для заполнения'!C672,Данные!G$2:G$217)</f>
        <v>0</v>
      </c>
      <c r="E672" s="36"/>
      <c r="F672" s="35"/>
      <c r="G672" s="36"/>
      <c r="H672" s="68"/>
    </row>
    <row r="673" spans="1:8" ht="15.75">
      <c r="A673" s="67">
        <v>672</v>
      </c>
      <c r="B673" s="35" t="s">
        <v>5</v>
      </c>
      <c r="C673" s="36"/>
      <c r="D673" s="34">
        <f ca="1">SUMIF(Данные!E$2:G$217,'Форма для заполнения'!C673,Данные!G$2:G$217)</f>
        <v>0</v>
      </c>
      <c r="E673" s="36"/>
      <c r="F673" s="35"/>
      <c r="G673" s="36"/>
      <c r="H673" s="68"/>
    </row>
    <row r="674" spans="1:8" ht="15.75">
      <c r="A674" s="67">
        <v>673</v>
      </c>
      <c r="B674" s="35" t="s">
        <v>5</v>
      </c>
      <c r="C674" s="36"/>
      <c r="D674" s="34">
        <f ca="1">SUMIF(Данные!E$2:G$217,'Форма для заполнения'!C674,Данные!G$2:G$217)</f>
        <v>0</v>
      </c>
      <c r="E674" s="36"/>
      <c r="F674" s="35"/>
      <c r="G674" s="36"/>
      <c r="H674" s="68"/>
    </row>
    <row r="675" spans="1:8" ht="15.75">
      <c r="A675" s="67">
        <v>674</v>
      </c>
      <c r="B675" s="35" t="s">
        <v>5</v>
      </c>
      <c r="C675" s="36"/>
      <c r="D675" s="34">
        <f ca="1">SUMIF(Данные!E$2:G$217,'Форма для заполнения'!C675,Данные!G$2:G$217)</f>
        <v>0</v>
      </c>
      <c r="E675" s="36"/>
      <c r="F675" s="35"/>
      <c r="G675" s="36"/>
      <c r="H675" s="68"/>
    </row>
    <row r="676" spans="1:8" ht="15.75">
      <c r="A676" s="67">
        <v>675</v>
      </c>
      <c r="B676" s="35" t="s">
        <v>5</v>
      </c>
      <c r="C676" s="36"/>
      <c r="D676" s="34">
        <f ca="1">SUMIF(Данные!E$2:G$217,'Форма для заполнения'!C676,Данные!G$2:G$217)</f>
        <v>0</v>
      </c>
      <c r="E676" s="36"/>
      <c r="F676" s="35"/>
      <c r="G676" s="36"/>
      <c r="H676" s="68"/>
    </row>
    <row r="677" spans="1:8" ht="15.75">
      <c r="A677" s="67">
        <v>676</v>
      </c>
      <c r="B677" s="35" t="s">
        <v>5</v>
      </c>
      <c r="C677" s="36"/>
      <c r="D677" s="34">
        <f ca="1">SUMIF(Данные!E$2:G$217,'Форма для заполнения'!C677,Данные!G$2:G$217)</f>
        <v>0</v>
      </c>
      <c r="E677" s="36"/>
      <c r="F677" s="35"/>
      <c r="G677" s="36"/>
      <c r="H677" s="68"/>
    </row>
    <row r="678" spans="1:8" ht="15.75">
      <c r="A678" s="67">
        <v>677</v>
      </c>
      <c r="B678" s="35" t="s">
        <v>5</v>
      </c>
      <c r="C678" s="36"/>
      <c r="D678" s="34">
        <f ca="1">SUMIF(Данные!E$2:G$217,'Форма для заполнения'!C678,Данные!G$2:G$217)</f>
        <v>0</v>
      </c>
      <c r="E678" s="36"/>
      <c r="F678" s="35"/>
      <c r="G678" s="36"/>
      <c r="H678" s="68"/>
    </row>
    <row r="679" spans="1:8" ht="15.75">
      <c r="A679" s="67">
        <v>678</v>
      </c>
      <c r="B679" s="35" t="s">
        <v>5</v>
      </c>
      <c r="C679" s="36"/>
      <c r="D679" s="34">
        <f ca="1">SUMIF(Данные!E$2:G$217,'Форма для заполнения'!C679,Данные!G$2:G$217)</f>
        <v>0</v>
      </c>
      <c r="E679" s="36"/>
      <c r="F679" s="35"/>
      <c r="G679" s="36"/>
      <c r="H679" s="68"/>
    </row>
    <row r="680" spans="1:8" ht="15.75">
      <c r="A680" s="67">
        <v>679</v>
      </c>
      <c r="B680" s="35" t="s">
        <v>5</v>
      </c>
      <c r="C680" s="36"/>
      <c r="D680" s="34">
        <f ca="1">SUMIF(Данные!E$2:G$217,'Форма для заполнения'!C680,Данные!G$2:G$217)</f>
        <v>0</v>
      </c>
      <c r="E680" s="36"/>
      <c r="F680" s="35"/>
      <c r="G680" s="36"/>
      <c r="H680" s="68"/>
    </row>
    <row r="681" spans="1:8" ht="15.75">
      <c r="A681" s="67">
        <v>680</v>
      </c>
      <c r="B681" s="35" t="s">
        <v>5</v>
      </c>
      <c r="C681" s="36"/>
      <c r="D681" s="34">
        <f ca="1">SUMIF(Данные!E$2:G$217,'Форма для заполнения'!C681,Данные!G$2:G$217)</f>
        <v>0</v>
      </c>
      <c r="E681" s="36"/>
      <c r="F681" s="35"/>
      <c r="G681" s="36"/>
      <c r="H681" s="68"/>
    </row>
    <row r="682" spans="1:8" ht="15.75">
      <c r="A682" s="67">
        <v>681</v>
      </c>
      <c r="B682" s="35" t="s">
        <v>5</v>
      </c>
      <c r="C682" s="36"/>
      <c r="D682" s="34">
        <f ca="1">SUMIF(Данные!E$2:G$217,'Форма для заполнения'!C682,Данные!G$2:G$217)</f>
        <v>0</v>
      </c>
      <c r="E682" s="36"/>
      <c r="F682" s="35"/>
      <c r="G682" s="36"/>
      <c r="H682" s="68"/>
    </row>
    <row r="683" spans="1:8" ht="15.75">
      <c r="A683" s="67">
        <v>682</v>
      </c>
      <c r="B683" s="35" t="s">
        <v>5</v>
      </c>
      <c r="C683" s="36"/>
      <c r="D683" s="34">
        <f ca="1">SUMIF(Данные!E$2:G$217,'Форма для заполнения'!C683,Данные!G$2:G$217)</f>
        <v>0</v>
      </c>
      <c r="E683" s="36"/>
      <c r="F683" s="35"/>
      <c r="G683" s="36"/>
      <c r="H683" s="68"/>
    </row>
    <row r="684" spans="1:8" ht="15.75">
      <c r="A684" s="67">
        <v>683</v>
      </c>
      <c r="B684" s="35" t="s">
        <v>5</v>
      </c>
      <c r="C684" s="36"/>
      <c r="D684" s="34">
        <f ca="1">SUMIF(Данные!E$2:G$217,'Форма для заполнения'!C684,Данные!G$2:G$217)</f>
        <v>0</v>
      </c>
      <c r="E684" s="36"/>
      <c r="F684" s="35"/>
      <c r="G684" s="36"/>
      <c r="H684" s="68"/>
    </row>
    <row r="685" spans="1:8" ht="15.75">
      <c r="A685" s="67">
        <v>684</v>
      </c>
      <c r="B685" s="35" t="s">
        <v>5</v>
      </c>
      <c r="C685" s="36"/>
      <c r="D685" s="34">
        <f ca="1">SUMIF(Данные!E$2:G$217,'Форма для заполнения'!C685,Данные!G$2:G$217)</f>
        <v>0</v>
      </c>
      <c r="E685" s="36"/>
      <c r="F685" s="35"/>
      <c r="G685" s="36"/>
      <c r="H685" s="68"/>
    </row>
    <row r="686" spans="1:8" ht="15.75">
      <c r="A686" s="67">
        <v>685</v>
      </c>
      <c r="B686" s="35" t="s">
        <v>5</v>
      </c>
      <c r="C686" s="36"/>
      <c r="D686" s="34">
        <f ca="1">SUMIF(Данные!E$2:G$217,'Форма для заполнения'!C686,Данные!G$2:G$217)</f>
        <v>0</v>
      </c>
      <c r="E686" s="36"/>
      <c r="F686" s="35"/>
      <c r="G686" s="36"/>
      <c r="H686" s="68"/>
    </row>
    <row r="687" spans="1:8" ht="15.75">
      <c r="A687" s="67">
        <v>686</v>
      </c>
      <c r="B687" s="35" t="s">
        <v>5</v>
      </c>
      <c r="C687" s="36"/>
      <c r="D687" s="34">
        <f ca="1">SUMIF(Данные!E$2:G$217,'Форма для заполнения'!C687,Данные!G$2:G$217)</f>
        <v>0</v>
      </c>
      <c r="E687" s="36"/>
      <c r="F687" s="35"/>
      <c r="G687" s="36"/>
      <c r="H687" s="68"/>
    </row>
    <row r="688" spans="1:8" ht="15.75">
      <c r="A688" s="67">
        <v>687</v>
      </c>
      <c r="B688" s="35" t="s">
        <v>5</v>
      </c>
      <c r="C688" s="36"/>
      <c r="D688" s="34">
        <f ca="1">SUMIF(Данные!E$2:G$217,'Форма для заполнения'!C688,Данные!G$2:G$217)</f>
        <v>0</v>
      </c>
      <c r="E688" s="36"/>
      <c r="F688" s="35"/>
      <c r="G688" s="36"/>
      <c r="H688" s="68"/>
    </row>
    <row r="689" spans="1:8" ht="15.75">
      <c r="A689" s="67">
        <v>688</v>
      </c>
      <c r="B689" s="35" t="s">
        <v>5</v>
      </c>
      <c r="C689" s="36"/>
      <c r="D689" s="34">
        <f ca="1">SUMIF(Данные!E$2:G$217,'Форма для заполнения'!C689,Данные!G$2:G$217)</f>
        <v>0</v>
      </c>
      <c r="E689" s="36"/>
      <c r="F689" s="35"/>
      <c r="G689" s="36"/>
      <c r="H689" s="68"/>
    </row>
    <row r="690" spans="1:8" ht="15.75">
      <c r="A690" s="67">
        <v>689</v>
      </c>
      <c r="B690" s="35" t="s">
        <v>5</v>
      </c>
      <c r="C690" s="36"/>
      <c r="D690" s="34">
        <f ca="1">SUMIF(Данные!E$2:G$217,'Форма для заполнения'!C690,Данные!G$2:G$217)</f>
        <v>0</v>
      </c>
      <c r="E690" s="36"/>
      <c r="F690" s="35"/>
      <c r="G690" s="36"/>
      <c r="H690" s="68"/>
    </row>
    <row r="691" spans="1:8" ht="15.75">
      <c r="A691" s="67">
        <v>690</v>
      </c>
      <c r="B691" s="35" t="s">
        <v>5</v>
      </c>
      <c r="C691" s="36"/>
      <c r="D691" s="34">
        <f ca="1">SUMIF(Данные!E$2:G$217,'Форма для заполнения'!C691,Данные!G$2:G$217)</f>
        <v>0</v>
      </c>
      <c r="E691" s="36"/>
      <c r="F691" s="35"/>
      <c r="G691" s="36"/>
      <c r="H691" s="68"/>
    </row>
    <row r="692" spans="1:8" ht="15.75">
      <c r="A692" s="67">
        <v>691</v>
      </c>
      <c r="B692" s="35" t="s">
        <v>5</v>
      </c>
      <c r="C692" s="36"/>
      <c r="D692" s="34">
        <f ca="1">SUMIF(Данные!E$2:G$217,'Форма для заполнения'!C692,Данные!G$2:G$217)</f>
        <v>0</v>
      </c>
      <c r="E692" s="36"/>
      <c r="F692" s="35"/>
      <c r="G692" s="36"/>
      <c r="H692" s="68"/>
    </row>
    <row r="693" spans="1:8" ht="15.75">
      <c r="A693" s="67">
        <v>692</v>
      </c>
      <c r="B693" s="35" t="s">
        <v>5</v>
      </c>
      <c r="C693" s="36"/>
      <c r="D693" s="34">
        <f ca="1">SUMIF(Данные!E$2:G$217,'Форма для заполнения'!C693,Данные!G$2:G$217)</f>
        <v>0</v>
      </c>
      <c r="E693" s="36"/>
      <c r="F693" s="35"/>
      <c r="G693" s="36"/>
      <c r="H693" s="68"/>
    </row>
    <row r="694" spans="1:8" ht="15.75">
      <c r="A694" s="67">
        <v>693</v>
      </c>
      <c r="B694" s="35" t="s">
        <v>5</v>
      </c>
      <c r="C694" s="36"/>
      <c r="D694" s="34">
        <f ca="1">SUMIF(Данные!E$2:G$217,'Форма для заполнения'!C694,Данные!G$2:G$217)</f>
        <v>0</v>
      </c>
      <c r="E694" s="36"/>
      <c r="F694" s="35"/>
      <c r="G694" s="36"/>
      <c r="H694" s="68"/>
    </row>
    <row r="695" spans="1:8" ht="15.75">
      <c r="A695" s="67">
        <v>694</v>
      </c>
      <c r="B695" s="35" t="s">
        <v>5</v>
      </c>
      <c r="C695" s="36"/>
      <c r="D695" s="34">
        <f ca="1">SUMIF(Данные!E$2:G$217,'Форма для заполнения'!C695,Данные!G$2:G$217)</f>
        <v>0</v>
      </c>
      <c r="E695" s="36"/>
      <c r="F695" s="35"/>
      <c r="G695" s="36"/>
      <c r="H695" s="68"/>
    </row>
    <row r="696" spans="1:8" ht="15.75">
      <c r="A696" s="67">
        <v>695</v>
      </c>
      <c r="B696" s="35" t="s">
        <v>5</v>
      </c>
      <c r="C696" s="36"/>
      <c r="D696" s="34">
        <f ca="1">SUMIF(Данные!E$2:G$217,'Форма для заполнения'!C696,Данные!G$2:G$217)</f>
        <v>0</v>
      </c>
      <c r="E696" s="36"/>
      <c r="F696" s="35"/>
      <c r="G696" s="36"/>
      <c r="H696" s="68"/>
    </row>
    <row r="697" spans="1:8" ht="15.75">
      <c r="A697" s="67">
        <v>696</v>
      </c>
      <c r="B697" s="35" t="s">
        <v>5</v>
      </c>
      <c r="C697" s="36"/>
      <c r="D697" s="34">
        <f ca="1">SUMIF(Данные!E$2:G$217,'Форма для заполнения'!C697,Данные!G$2:G$217)</f>
        <v>0</v>
      </c>
      <c r="E697" s="36"/>
      <c r="F697" s="35"/>
      <c r="G697" s="36"/>
      <c r="H697" s="68"/>
    </row>
    <row r="698" spans="1:8" ht="15.75">
      <c r="A698" s="67">
        <v>697</v>
      </c>
      <c r="B698" s="35" t="s">
        <v>5</v>
      </c>
      <c r="C698" s="36"/>
      <c r="D698" s="34">
        <f ca="1">SUMIF(Данные!E$2:G$217,'Форма для заполнения'!C698,Данные!G$2:G$217)</f>
        <v>0</v>
      </c>
      <c r="E698" s="36"/>
      <c r="F698" s="35"/>
      <c r="G698" s="36"/>
      <c r="H698" s="68"/>
    </row>
    <row r="699" spans="1:8" ht="15.75">
      <c r="A699" s="67">
        <v>698</v>
      </c>
      <c r="B699" s="35" t="s">
        <v>5</v>
      </c>
      <c r="C699" s="36"/>
      <c r="D699" s="34">
        <f ca="1">SUMIF(Данные!E$2:G$217,'Форма для заполнения'!C699,Данные!G$2:G$217)</f>
        <v>0</v>
      </c>
      <c r="E699" s="36"/>
      <c r="F699" s="35"/>
      <c r="G699" s="36"/>
      <c r="H699" s="68"/>
    </row>
    <row r="700" spans="1:8" ht="15.75">
      <c r="A700" s="67">
        <v>699</v>
      </c>
      <c r="B700" s="35" t="s">
        <v>5</v>
      </c>
      <c r="C700" s="36"/>
      <c r="D700" s="34">
        <f ca="1">SUMIF(Данные!E$2:G$217,'Форма для заполнения'!C700,Данные!G$2:G$217)</f>
        <v>0</v>
      </c>
      <c r="E700" s="36"/>
      <c r="F700" s="35"/>
      <c r="G700" s="36"/>
      <c r="H700" s="68"/>
    </row>
    <row r="701" spans="1:8" ht="15.75">
      <c r="A701" s="67">
        <v>700</v>
      </c>
      <c r="B701" s="35" t="s">
        <v>5</v>
      </c>
      <c r="C701" s="36"/>
      <c r="D701" s="34">
        <f ca="1">SUMIF(Данные!E$2:G$217,'Форма для заполнения'!C701,Данные!G$2:G$217)</f>
        <v>0</v>
      </c>
      <c r="E701" s="36"/>
      <c r="F701" s="35"/>
      <c r="G701" s="36"/>
      <c r="H701" s="68"/>
    </row>
    <row r="702" spans="1:8" ht="15.75">
      <c r="A702" s="67">
        <v>701</v>
      </c>
      <c r="B702" s="35" t="s">
        <v>5</v>
      </c>
      <c r="C702" s="36"/>
      <c r="D702" s="34">
        <f ca="1">SUMIF(Данные!E$2:G$217,'Форма для заполнения'!C702,Данные!G$2:G$217)</f>
        <v>0</v>
      </c>
      <c r="E702" s="36"/>
      <c r="F702" s="35"/>
      <c r="G702" s="36"/>
      <c r="H702" s="68"/>
    </row>
    <row r="703" spans="1:8" ht="15.75">
      <c r="A703" s="67">
        <v>702</v>
      </c>
      <c r="B703" s="35" t="s">
        <v>5</v>
      </c>
      <c r="C703" s="36"/>
      <c r="D703" s="34">
        <f ca="1">SUMIF(Данные!E$2:G$217,'Форма для заполнения'!C703,Данные!G$2:G$217)</f>
        <v>0</v>
      </c>
      <c r="E703" s="36"/>
      <c r="F703" s="35"/>
      <c r="G703" s="36"/>
      <c r="H703" s="68"/>
    </row>
    <row r="704" spans="1:8" ht="15.75">
      <c r="A704" s="67">
        <v>703</v>
      </c>
      <c r="B704" s="35" t="s">
        <v>5</v>
      </c>
      <c r="C704" s="36"/>
      <c r="D704" s="34">
        <f ca="1">SUMIF(Данные!E$2:G$217,'Форма для заполнения'!C704,Данные!G$2:G$217)</f>
        <v>0</v>
      </c>
      <c r="E704" s="36"/>
      <c r="F704" s="35"/>
      <c r="G704" s="36"/>
      <c r="H704" s="68"/>
    </row>
    <row r="705" spans="1:8" ht="15.75">
      <c r="A705" s="67">
        <v>704</v>
      </c>
      <c r="B705" s="35" t="s">
        <v>5</v>
      </c>
      <c r="C705" s="36"/>
      <c r="D705" s="34">
        <f ca="1">SUMIF(Данные!E$2:G$217,'Форма для заполнения'!C705,Данные!G$2:G$217)</f>
        <v>0</v>
      </c>
      <c r="E705" s="36"/>
      <c r="F705" s="35"/>
      <c r="G705" s="36"/>
      <c r="H705" s="68"/>
    </row>
    <row r="706" spans="1:8" ht="15.75">
      <c r="A706" s="67">
        <v>705</v>
      </c>
      <c r="B706" s="35" t="s">
        <v>5</v>
      </c>
      <c r="C706" s="36"/>
      <c r="D706" s="34">
        <f ca="1">SUMIF(Данные!E$2:G$217,'Форма для заполнения'!C706,Данные!G$2:G$217)</f>
        <v>0</v>
      </c>
      <c r="E706" s="36"/>
      <c r="F706" s="35"/>
      <c r="G706" s="36"/>
      <c r="H706" s="68"/>
    </row>
    <row r="707" spans="1:8" ht="15.75">
      <c r="A707" s="67">
        <v>706</v>
      </c>
      <c r="B707" s="35" t="s">
        <v>5</v>
      </c>
      <c r="C707" s="36"/>
      <c r="D707" s="34">
        <f ca="1">SUMIF(Данные!E$2:G$217,'Форма для заполнения'!C707,Данные!G$2:G$217)</f>
        <v>0</v>
      </c>
      <c r="E707" s="36"/>
      <c r="F707" s="35"/>
      <c r="G707" s="36"/>
      <c r="H707" s="68"/>
    </row>
    <row r="708" spans="1:8" ht="15.75">
      <c r="A708" s="67">
        <v>707</v>
      </c>
      <c r="B708" s="35" t="s">
        <v>5</v>
      </c>
      <c r="C708" s="36"/>
      <c r="D708" s="34">
        <f ca="1">SUMIF(Данные!E$2:G$217,'Форма для заполнения'!C708,Данные!G$2:G$217)</f>
        <v>0</v>
      </c>
      <c r="E708" s="36"/>
      <c r="F708" s="35"/>
      <c r="G708" s="36"/>
      <c r="H708" s="68"/>
    </row>
    <row r="709" spans="1:8" ht="15.75">
      <c r="A709" s="67">
        <v>708</v>
      </c>
      <c r="B709" s="35" t="s">
        <v>5</v>
      </c>
      <c r="C709" s="36"/>
      <c r="D709" s="34">
        <f ca="1">SUMIF(Данные!E$2:G$217,'Форма для заполнения'!C709,Данные!G$2:G$217)</f>
        <v>0</v>
      </c>
      <c r="E709" s="36"/>
      <c r="F709" s="35"/>
      <c r="G709" s="36"/>
      <c r="H709" s="68"/>
    </row>
    <row r="710" spans="1:8" ht="15.75">
      <c r="A710" s="67">
        <v>709</v>
      </c>
      <c r="B710" s="35" t="s">
        <v>5</v>
      </c>
      <c r="C710" s="36"/>
      <c r="D710" s="34">
        <f ca="1">SUMIF(Данные!E$2:G$217,'Форма для заполнения'!C710,Данные!G$2:G$217)</f>
        <v>0</v>
      </c>
      <c r="E710" s="36"/>
      <c r="F710" s="35"/>
      <c r="G710" s="36"/>
      <c r="H710" s="68"/>
    </row>
    <row r="711" spans="1:8" ht="15.75">
      <c r="A711" s="67">
        <v>710</v>
      </c>
      <c r="B711" s="35" t="s">
        <v>5</v>
      </c>
      <c r="C711" s="36"/>
      <c r="D711" s="34">
        <f ca="1">SUMIF(Данные!E$2:G$217,'Форма для заполнения'!C711,Данные!G$2:G$217)</f>
        <v>0</v>
      </c>
      <c r="E711" s="36"/>
      <c r="F711" s="35"/>
      <c r="G711" s="36"/>
      <c r="H711" s="68"/>
    </row>
    <row r="712" spans="1:8" ht="15.75">
      <c r="A712" s="67">
        <v>711</v>
      </c>
      <c r="B712" s="35" t="s">
        <v>5</v>
      </c>
      <c r="C712" s="36"/>
      <c r="D712" s="34">
        <f ca="1">SUMIF(Данные!E$2:G$217,'Форма для заполнения'!C712,Данные!G$2:G$217)</f>
        <v>0</v>
      </c>
      <c r="E712" s="36"/>
      <c r="F712" s="35"/>
      <c r="G712" s="36"/>
      <c r="H712" s="68"/>
    </row>
    <row r="713" spans="1:8" ht="15.75">
      <c r="A713" s="67">
        <v>712</v>
      </c>
      <c r="B713" s="35" t="s">
        <v>5</v>
      </c>
      <c r="C713" s="36"/>
      <c r="D713" s="34">
        <f ca="1">SUMIF(Данные!E$2:G$217,'Форма для заполнения'!C713,Данные!G$2:G$217)</f>
        <v>0</v>
      </c>
      <c r="E713" s="36"/>
      <c r="F713" s="35"/>
      <c r="G713" s="36"/>
      <c r="H713" s="68"/>
    </row>
    <row r="714" spans="1:8" ht="15.75">
      <c r="A714" s="67">
        <v>713</v>
      </c>
      <c r="B714" s="35" t="s">
        <v>5</v>
      </c>
      <c r="C714" s="36"/>
      <c r="D714" s="34">
        <f ca="1">SUMIF(Данные!E$2:G$217,'Форма для заполнения'!C714,Данные!G$2:G$217)</f>
        <v>0</v>
      </c>
      <c r="E714" s="36"/>
      <c r="F714" s="35"/>
      <c r="G714" s="36"/>
      <c r="H714" s="68"/>
    </row>
    <row r="715" spans="1:8" ht="15.75">
      <c r="A715" s="67">
        <v>714</v>
      </c>
      <c r="B715" s="35" t="s">
        <v>5</v>
      </c>
      <c r="C715" s="36"/>
      <c r="D715" s="34">
        <f ca="1">SUMIF(Данные!E$2:G$217,'Форма для заполнения'!C715,Данные!G$2:G$217)</f>
        <v>0</v>
      </c>
      <c r="E715" s="36"/>
      <c r="F715" s="35"/>
      <c r="G715" s="36"/>
      <c r="H715" s="68"/>
    </row>
    <row r="716" spans="1:8" ht="15.75">
      <c r="A716" s="67">
        <v>715</v>
      </c>
      <c r="B716" s="35" t="s">
        <v>5</v>
      </c>
      <c r="C716" s="36"/>
      <c r="D716" s="34">
        <f ca="1">SUMIF(Данные!E$2:G$217,'Форма для заполнения'!C716,Данные!G$2:G$217)</f>
        <v>0</v>
      </c>
      <c r="E716" s="36"/>
      <c r="F716" s="35"/>
      <c r="G716" s="36"/>
      <c r="H716" s="68"/>
    </row>
    <row r="717" spans="1:8" ht="15.75">
      <c r="A717" s="67">
        <v>716</v>
      </c>
      <c r="B717" s="35" t="s">
        <v>5</v>
      </c>
      <c r="C717" s="36"/>
      <c r="D717" s="34">
        <f ca="1">SUMIF(Данные!E$2:G$217,'Форма для заполнения'!C717,Данные!G$2:G$217)</f>
        <v>0</v>
      </c>
      <c r="E717" s="36"/>
      <c r="F717" s="35"/>
      <c r="G717" s="36"/>
      <c r="H717" s="68"/>
    </row>
    <row r="718" spans="1:8" ht="15.75">
      <c r="A718" s="67">
        <v>717</v>
      </c>
      <c r="B718" s="35" t="s">
        <v>5</v>
      </c>
      <c r="C718" s="36"/>
      <c r="D718" s="34">
        <f ca="1">SUMIF(Данные!E$2:G$217,'Форма для заполнения'!C718,Данные!G$2:G$217)</f>
        <v>0</v>
      </c>
      <c r="E718" s="36"/>
      <c r="F718" s="35"/>
      <c r="G718" s="36"/>
      <c r="H718" s="68"/>
    </row>
    <row r="719" spans="1:8" ht="15.75">
      <c r="A719" s="67">
        <v>718</v>
      </c>
      <c r="B719" s="35" t="s">
        <v>5</v>
      </c>
      <c r="C719" s="36"/>
      <c r="D719" s="34">
        <f ca="1">SUMIF(Данные!E$2:G$217,'Форма для заполнения'!C719,Данные!G$2:G$217)</f>
        <v>0</v>
      </c>
      <c r="E719" s="36"/>
      <c r="F719" s="35"/>
      <c r="G719" s="36"/>
      <c r="H719" s="68"/>
    </row>
    <row r="720" spans="1:8" ht="15.75">
      <c r="A720" s="67">
        <v>719</v>
      </c>
      <c r="B720" s="35" t="s">
        <v>5</v>
      </c>
      <c r="C720" s="36"/>
      <c r="D720" s="34">
        <f ca="1">SUMIF(Данные!E$2:G$217,'Форма для заполнения'!C720,Данные!G$2:G$217)</f>
        <v>0</v>
      </c>
      <c r="E720" s="36"/>
      <c r="F720" s="35"/>
      <c r="G720" s="36"/>
      <c r="H720" s="68"/>
    </row>
    <row r="721" spans="1:8" ht="15.75">
      <c r="A721" s="67">
        <v>720</v>
      </c>
      <c r="B721" s="35" t="s">
        <v>5</v>
      </c>
      <c r="C721" s="36"/>
      <c r="D721" s="34">
        <f ca="1">SUMIF(Данные!E$2:G$217,'Форма для заполнения'!C721,Данные!G$2:G$217)</f>
        <v>0</v>
      </c>
      <c r="E721" s="36"/>
      <c r="F721" s="35"/>
      <c r="G721" s="36"/>
      <c r="H721" s="68"/>
    </row>
    <row r="722" spans="1:8" ht="15.75">
      <c r="A722" s="67">
        <v>721</v>
      </c>
      <c r="B722" s="35" t="s">
        <v>5</v>
      </c>
      <c r="C722" s="36"/>
      <c r="D722" s="34">
        <f ca="1">SUMIF(Данные!E$2:G$217,'Форма для заполнения'!C722,Данные!G$2:G$217)</f>
        <v>0</v>
      </c>
      <c r="E722" s="36"/>
      <c r="F722" s="35"/>
      <c r="G722" s="36"/>
      <c r="H722" s="68"/>
    </row>
    <row r="723" spans="1:8" ht="15.75">
      <c r="A723" s="67">
        <v>722</v>
      </c>
      <c r="B723" s="35" t="s">
        <v>5</v>
      </c>
      <c r="C723" s="36"/>
      <c r="D723" s="34">
        <f ca="1">SUMIF(Данные!E$2:G$217,'Форма для заполнения'!C723,Данные!G$2:G$217)</f>
        <v>0</v>
      </c>
      <c r="E723" s="36"/>
      <c r="F723" s="35"/>
      <c r="G723" s="36"/>
      <c r="H723" s="68"/>
    </row>
    <row r="724" spans="1:8" ht="15.75">
      <c r="A724" s="67">
        <v>723</v>
      </c>
      <c r="B724" s="35" t="s">
        <v>5</v>
      </c>
      <c r="C724" s="36"/>
      <c r="D724" s="34">
        <f ca="1">SUMIF(Данные!E$2:G$217,'Форма для заполнения'!C724,Данные!G$2:G$217)</f>
        <v>0</v>
      </c>
      <c r="E724" s="36"/>
      <c r="F724" s="35"/>
      <c r="G724" s="36"/>
      <c r="H724" s="68"/>
    </row>
    <row r="725" spans="1:8" ht="15.75">
      <c r="A725" s="67">
        <v>724</v>
      </c>
      <c r="B725" s="35" t="s">
        <v>5</v>
      </c>
      <c r="C725" s="36"/>
      <c r="D725" s="34">
        <f ca="1">SUMIF(Данные!E$2:G$217,'Форма для заполнения'!C725,Данные!G$2:G$217)</f>
        <v>0</v>
      </c>
      <c r="E725" s="36"/>
      <c r="F725" s="35"/>
      <c r="G725" s="36"/>
      <c r="H725" s="68"/>
    </row>
    <row r="726" spans="1:8" ht="15.75">
      <c r="A726" s="67">
        <v>725</v>
      </c>
      <c r="B726" s="35" t="s">
        <v>5</v>
      </c>
      <c r="C726" s="36"/>
      <c r="D726" s="34">
        <f ca="1">SUMIF(Данные!E$2:G$217,'Форма для заполнения'!C726,Данные!G$2:G$217)</f>
        <v>0</v>
      </c>
      <c r="E726" s="36"/>
      <c r="F726" s="35"/>
      <c r="G726" s="36"/>
      <c r="H726" s="68"/>
    </row>
    <row r="727" spans="1:8" ht="15.75">
      <c r="A727" s="67">
        <v>726</v>
      </c>
      <c r="B727" s="35" t="s">
        <v>5</v>
      </c>
      <c r="C727" s="36"/>
      <c r="D727" s="34">
        <f ca="1">SUMIF(Данные!E$2:G$217,'Форма для заполнения'!C727,Данные!G$2:G$217)</f>
        <v>0</v>
      </c>
      <c r="E727" s="36"/>
      <c r="F727" s="35"/>
      <c r="G727" s="36"/>
      <c r="H727" s="68"/>
    </row>
    <row r="728" spans="1:8" ht="15.75">
      <c r="A728" s="67">
        <v>727</v>
      </c>
      <c r="B728" s="35" t="s">
        <v>5</v>
      </c>
      <c r="C728" s="36"/>
      <c r="D728" s="34">
        <f ca="1">SUMIF(Данные!E$2:G$217,'Форма для заполнения'!C728,Данные!G$2:G$217)</f>
        <v>0</v>
      </c>
      <c r="E728" s="36"/>
      <c r="F728" s="35"/>
      <c r="G728" s="36"/>
      <c r="H728" s="68"/>
    </row>
    <row r="729" spans="1:8" ht="15.75">
      <c r="A729" s="67">
        <v>728</v>
      </c>
      <c r="B729" s="35" t="s">
        <v>5</v>
      </c>
      <c r="C729" s="36"/>
      <c r="D729" s="34">
        <f ca="1">SUMIF(Данные!E$2:G$217,'Форма для заполнения'!C729,Данные!G$2:G$217)</f>
        <v>0</v>
      </c>
      <c r="E729" s="36"/>
      <c r="F729" s="35"/>
      <c r="G729" s="36"/>
      <c r="H729" s="68"/>
    </row>
    <row r="730" spans="1:8" ht="15.75">
      <c r="A730" s="67">
        <v>729</v>
      </c>
      <c r="B730" s="35" t="s">
        <v>5</v>
      </c>
      <c r="C730" s="36"/>
      <c r="D730" s="34">
        <f ca="1">SUMIF(Данные!E$2:G$217,'Форма для заполнения'!C730,Данные!G$2:G$217)</f>
        <v>0</v>
      </c>
      <c r="E730" s="36"/>
      <c r="F730" s="35"/>
      <c r="G730" s="36"/>
      <c r="H730" s="68"/>
    </row>
    <row r="731" spans="1:8" ht="15.75">
      <c r="A731" s="67">
        <v>730</v>
      </c>
      <c r="B731" s="35" t="s">
        <v>5</v>
      </c>
      <c r="C731" s="36"/>
      <c r="D731" s="34">
        <f ca="1">SUMIF(Данные!E$2:G$217,'Форма для заполнения'!C731,Данные!G$2:G$217)</f>
        <v>0</v>
      </c>
      <c r="E731" s="36"/>
      <c r="F731" s="35"/>
      <c r="G731" s="36"/>
      <c r="H731" s="68"/>
    </row>
    <row r="732" spans="1:8" ht="15.75">
      <c r="A732" s="67">
        <v>731</v>
      </c>
      <c r="B732" s="35" t="s">
        <v>5</v>
      </c>
      <c r="C732" s="36"/>
      <c r="D732" s="34">
        <f ca="1">SUMIF(Данные!E$2:G$217,'Форма для заполнения'!C732,Данные!G$2:G$217)</f>
        <v>0</v>
      </c>
      <c r="E732" s="36"/>
      <c r="F732" s="35"/>
      <c r="G732" s="36"/>
      <c r="H732" s="68"/>
    </row>
    <row r="733" spans="1:8" ht="15.75">
      <c r="A733" s="67">
        <v>732</v>
      </c>
      <c r="B733" s="35" t="s">
        <v>5</v>
      </c>
      <c r="C733" s="36"/>
      <c r="D733" s="34">
        <f ca="1">SUMIF(Данные!E$2:G$217,'Форма для заполнения'!C733,Данные!G$2:G$217)</f>
        <v>0</v>
      </c>
      <c r="E733" s="36"/>
      <c r="F733" s="35"/>
      <c r="G733" s="36"/>
      <c r="H733" s="68"/>
    </row>
    <row r="734" spans="1:8" ht="15.75">
      <c r="A734" s="67">
        <v>733</v>
      </c>
      <c r="B734" s="35" t="s">
        <v>5</v>
      </c>
      <c r="C734" s="36"/>
      <c r="D734" s="34">
        <f ca="1">SUMIF(Данные!E$2:G$217,'Форма для заполнения'!C734,Данные!G$2:G$217)</f>
        <v>0</v>
      </c>
      <c r="E734" s="36"/>
      <c r="F734" s="35"/>
      <c r="G734" s="36"/>
      <c r="H734" s="68"/>
    </row>
    <row r="735" spans="1:8" ht="15.75">
      <c r="A735" s="67">
        <v>734</v>
      </c>
      <c r="B735" s="35" t="s">
        <v>5</v>
      </c>
      <c r="C735" s="36"/>
      <c r="D735" s="34">
        <f ca="1">SUMIF(Данные!E$2:G$217,'Форма для заполнения'!C735,Данные!G$2:G$217)</f>
        <v>0</v>
      </c>
      <c r="E735" s="36"/>
      <c r="F735" s="35"/>
      <c r="G735" s="36"/>
      <c r="H735" s="68"/>
    </row>
    <row r="736" spans="1:8" ht="15.75">
      <c r="A736" s="67">
        <v>735</v>
      </c>
      <c r="B736" s="35" t="s">
        <v>5</v>
      </c>
      <c r="C736" s="36"/>
      <c r="D736" s="34">
        <f ca="1">SUMIF(Данные!E$2:G$217,'Форма для заполнения'!C736,Данные!G$2:G$217)</f>
        <v>0</v>
      </c>
      <c r="E736" s="36"/>
      <c r="F736" s="35"/>
      <c r="G736" s="36"/>
      <c r="H736" s="68"/>
    </row>
    <row r="737" spans="1:8" ht="15.75">
      <c r="A737" s="67">
        <v>736</v>
      </c>
      <c r="B737" s="35" t="s">
        <v>5</v>
      </c>
      <c r="C737" s="36"/>
      <c r="D737" s="34">
        <f ca="1">SUMIF(Данные!E$2:G$217,'Форма для заполнения'!C737,Данные!G$2:G$217)</f>
        <v>0</v>
      </c>
      <c r="E737" s="36"/>
      <c r="F737" s="35"/>
      <c r="G737" s="36"/>
      <c r="H737" s="68"/>
    </row>
    <row r="738" spans="1:8" ht="15.75">
      <c r="A738" s="67">
        <v>737</v>
      </c>
      <c r="B738" s="35" t="s">
        <v>5</v>
      </c>
      <c r="C738" s="36"/>
      <c r="D738" s="34">
        <f ca="1">SUMIF(Данные!E$2:G$217,'Форма для заполнения'!C738,Данные!G$2:G$217)</f>
        <v>0</v>
      </c>
      <c r="E738" s="36"/>
      <c r="F738" s="35"/>
      <c r="G738" s="36"/>
      <c r="H738" s="68"/>
    </row>
    <row r="739" spans="1:8" ht="15.75">
      <c r="A739" s="67">
        <v>738</v>
      </c>
      <c r="B739" s="35" t="s">
        <v>5</v>
      </c>
      <c r="C739" s="36"/>
      <c r="D739" s="34">
        <f ca="1">SUMIF(Данные!E$2:G$217,'Форма для заполнения'!C739,Данные!G$2:G$217)</f>
        <v>0</v>
      </c>
      <c r="E739" s="36"/>
      <c r="F739" s="35"/>
      <c r="G739" s="36"/>
      <c r="H739" s="68"/>
    </row>
    <row r="740" spans="1:8" ht="15.75">
      <c r="A740" s="67">
        <v>739</v>
      </c>
      <c r="B740" s="35" t="s">
        <v>5</v>
      </c>
      <c r="C740" s="36"/>
      <c r="D740" s="34">
        <f ca="1">SUMIF(Данные!E$2:G$217,'Форма для заполнения'!C740,Данные!G$2:G$217)</f>
        <v>0</v>
      </c>
      <c r="E740" s="36"/>
      <c r="F740" s="35"/>
      <c r="G740" s="36"/>
      <c r="H740" s="68"/>
    </row>
    <row r="741" spans="1:8" ht="15.75">
      <c r="A741" s="67">
        <v>740</v>
      </c>
      <c r="B741" s="35" t="s">
        <v>5</v>
      </c>
      <c r="C741" s="36"/>
      <c r="D741" s="34">
        <f ca="1">SUMIF(Данные!E$2:G$217,'Форма для заполнения'!C741,Данные!G$2:G$217)</f>
        <v>0</v>
      </c>
      <c r="E741" s="36"/>
      <c r="F741" s="35"/>
      <c r="G741" s="36"/>
      <c r="H741" s="68"/>
    </row>
    <row r="742" spans="1:8" ht="15.75">
      <c r="A742" s="67">
        <v>741</v>
      </c>
      <c r="B742" s="35" t="s">
        <v>5</v>
      </c>
      <c r="C742" s="36"/>
      <c r="D742" s="34">
        <f ca="1">SUMIF(Данные!E$2:G$217,'Форма для заполнения'!C742,Данные!G$2:G$217)</f>
        <v>0</v>
      </c>
      <c r="E742" s="36"/>
      <c r="F742" s="35"/>
      <c r="G742" s="36"/>
      <c r="H742" s="68"/>
    </row>
    <row r="743" spans="1:8" ht="15.75">
      <c r="A743" s="67">
        <v>742</v>
      </c>
      <c r="B743" s="35" t="s">
        <v>5</v>
      </c>
      <c r="C743" s="36"/>
      <c r="D743" s="34">
        <f ca="1">SUMIF(Данные!E$2:G$217,'Форма для заполнения'!C743,Данные!G$2:G$217)</f>
        <v>0</v>
      </c>
      <c r="E743" s="36"/>
      <c r="F743" s="35"/>
      <c r="G743" s="36"/>
      <c r="H743" s="68"/>
    </row>
    <row r="744" spans="1:8" ht="15.75">
      <c r="A744" s="67">
        <v>743</v>
      </c>
      <c r="B744" s="35" t="s">
        <v>5</v>
      </c>
      <c r="C744" s="36"/>
      <c r="D744" s="34">
        <f ca="1">SUMIF(Данные!E$2:G$217,'Форма для заполнения'!C744,Данные!G$2:G$217)</f>
        <v>0</v>
      </c>
      <c r="E744" s="36"/>
      <c r="F744" s="35"/>
      <c r="G744" s="36"/>
      <c r="H744" s="68"/>
    </row>
    <row r="745" spans="1:8" ht="15.75">
      <c r="A745" s="67">
        <v>744</v>
      </c>
      <c r="B745" s="35" t="s">
        <v>5</v>
      </c>
      <c r="C745" s="36"/>
      <c r="D745" s="34">
        <f ca="1">SUMIF(Данные!E$2:G$217,'Форма для заполнения'!C745,Данные!G$2:G$217)</f>
        <v>0</v>
      </c>
      <c r="E745" s="36"/>
      <c r="F745" s="35"/>
      <c r="G745" s="36"/>
      <c r="H745" s="68"/>
    </row>
    <row r="746" spans="1:8" ht="15.75">
      <c r="A746" s="67">
        <v>745</v>
      </c>
      <c r="B746" s="35" t="s">
        <v>5</v>
      </c>
      <c r="C746" s="36"/>
      <c r="D746" s="34">
        <f ca="1">SUMIF(Данные!E$2:G$217,'Форма для заполнения'!C746,Данные!G$2:G$217)</f>
        <v>0</v>
      </c>
      <c r="E746" s="36"/>
      <c r="F746" s="35"/>
      <c r="G746" s="36"/>
      <c r="H746" s="68"/>
    </row>
    <row r="747" spans="1:8" ht="15.75">
      <c r="A747" s="67">
        <v>746</v>
      </c>
      <c r="B747" s="35" t="s">
        <v>5</v>
      </c>
      <c r="C747" s="36"/>
      <c r="D747" s="34">
        <f ca="1">SUMIF(Данные!E$2:G$217,'Форма для заполнения'!C747,Данные!G$2:G$217)</f>
        <v>0</v>
      </c>
      <c r="E747" s="36"/>
      <c r="F747" s="35"/>
      <c r="G747" s="36"/>
      <c r="H747" s="68"/>
    </row>
    <row r="748" spans="1:8" ht="15.75">
      <c r="A748" s="67">
        <v>747</v>
      </c>
      <c r="B748" s="35" t="s">
        <v>5</v>
      </c>
      <c r="C748" s="36"/>
      <c r="D748" s="34">
        <f ca="1">SUMIF(Данные!E$2:G$217,'Форма для заполнения'!C748,Данные!G$2:G$217)</f>
        <v>0</v>
      </c>
      <c r="E748" s="36"/>
      <c r="F748" s="35"/>
      <c r="G748" s="36"/>
      <c r="H748" s="68"/>
    </row>
    <row r="749" spans="1:8" ht="15.75">
      <c r="A749" s="67">
        <v>748</v>
      </c>
      <c r="B749" s="35" t="s">
        <v>5</v>
      </c>
      <c r="C749" s="36"/>
      <c r="D749" s="34">
        <f ca="1">SUMIF(Данные!E$2:G$217,'Форма для заполнения'!C749,Данные!G$2:G$217)</f>
        <v>0</v>
      </c>
      <c r="E749" s="36"/>
      <c r="F749" s="35"/>
      <c r="G749" s="36"/>
      <c r="H749" s="68"/>
    </row>
    <row r="750" spans="1:8" ht="15.75">
      <c r="A750" s="67">
        <v>749</v>
      </c>
      <c r="B750" s="35" t="s">
        <v>5</v>
      </c>
      <c r="C750" s="36"/>
      <c r="D750" s="34">
        <f ca="1">SUMIF(Данные!E$2:G$217,'Форма для заполнения'!C750,Данные!G$2:G$217)</f>
        <v>0</v>
      </c>
      <c r="E750" s="36"/>
      <c r="F750" s="35"/>
      <c r="G750" s="36"/>
      <c r="H750" s="68"/>
    </row>
    <row r="751" spans="1:8" ht="15.75">
      <c r="A751" s="67">
        <v>750</v>
      </c>
      <c r="B751" s="35" t="s">
        <v>5</v>
      </c>
      <c r="C751" s="36"/>
      <c r="D751" s="34">
        <f ca="1">SUMIF(Данные!E$2:G$217,'Форма для заполнения'!C751,Данные!G$2:G$217)</f>
        <v>0</v>
      </c>
      <c r="E751" s="36"/>
      <c r="F751" s="35"/>
      <c r="G751" s="36"/>
      <c r="H751" s="68"/>
    </row>
    <row r="752" spans="1:8" ht="15.75">
      <c r="A752" s="67">
        <v>751</v>
      </c>
      <c r="B752" s="35" t="s">
        <v>5</v>
      </c>
      <c r="C752" s="36"/>
      <c r="D752" s="34">
        <f ca="1">SUMIF(Данные!E$2:G$217,'Форма для заполнения'!C752,Данные!G$2:G$217)</f>
        <v>0</v>
      </c>
      <c r="E752" s="36"/>
      <c r="F752" s="35"/>
      <c r="G752" s="36"/>
      <c r="H752" s="68"/>
    </row>
    <row r="753" spans="1:8" ht="15.75">
      <c r="A753" s="67">
        <v>752</v>
      </c>
      <c r="B753" s="35" t="s">
        <v>5</v>
      </c>
      <c r="C753" s="36"/>
      <c r="D753" s="34">
        <f ca="1">SUMIF(Данные!E$2:G$217,'Форма для заполнения'!C753,Данные!G$2:G$217)</f>
        <v>0</v>
      </c>
      <c r="E753" s="36"/>
      <c r="F753" s="35"/>
      <c r="G753" s="36"/>
      <c r="H753" s="68"/>
    </row>
    <row r="754" spans="1:8" ht="15.75">
      <c r="A754" s="67">
        <v>753</v>
      </c>
      <c r="B754" s="35" t="s">
        <v>5</v>
      </c>
      <c r="C754" s="36"/>
      <c r="D754" s="34">
        <f ca="1">SUMIF(Данные!E$2:G$217,'Форма для заполнения'!C754,Данные!G$2:G$217)</f>
        <v>0</v>
      </c>
      <c r="E754" s="36"/>
      <c r="F754" s="35"/>
      <c r="G754" s="36"/>
      <c r="H754" s="68"/>
    </row>
    <row r="755" spans="1:8" ht="15.75">
      <c r="A755" s="67">
        <v>754</v>
      </c>
      <c r="B755" s="35" t="s">
        <v>5</v>
      </c>
      <c r="C755" s="36"/>
      <c r="D755" s="34">
        <f ca="1">SUMIF(Данные!E$2:G$217,'Форма для заполнения'!C755,Данные!G$2:G$217)</f>
        <v>0</v>
      </c>
      <c r="E755" s="36"/>
      <c r="F755" s="35"/>
      <c r="G755" s="36"/>
      <c r="H755" s="68"/>
    </row>
    <row r="756" spans="1:8" ht="15.75">
      <c r="A756" s="67">
        <v>755</v>
      </c>
      <c r="B756" s="35" t="s">
        <v>5</v>
      </c>
      <c r="C756" s="36"/>
      <c r="D756" s="34">
        <f ca="1">SUMIF(Данные!E$2:G$217,'Форма для заполнения'!C756,Данные!G$2:G$217)</f>
        <v>0</v>
      </c>
      <c r="E756" s="36"/>
      <c r="F756" s="35"/>
      <c r="G756" s="36"/>
      <c r="H756" s="68"/>
    </row>
    <row r="757" spans="1:8" ht="15.75">
      <c r="A757" s="67">
        <v>756</v>
      </c>
      <c r="B757" s="35" t="s">
        <v>5</v>
      </c>
      <c r="C757" s="36"/>
      <c r="D757" s="34">
        <f ca="1">SUMIF(Данные!E$2:G$217,'Форма для заполнения'!C757,Данные!G$2:G$217)</f>
        <v>0</v>
      </c>
      <c r="E757" s="36"/>
      <c r="F757" s="35"/>
      <c r="G757" s="36"/>
      <c r="H757" s="68"/>
    </row>
    <row r="758" spans="1:8" ht="15.75">
      <c r="A758" s="67">
        <v>757</v>
      </c>
      <c r="B758" s="35" t="s">
        <v>5</v>
      </c>
      <c r="C758" s="36"/>
      <c r="D758" s="34">
        <f ca="1">SUMIF(Данные!E$2:G$217,'Форма для заполнения'!C758,Данные!G$2:G$217)</f>
        <v>0</v>
      </c>
      <c r="E758" s="36"/>
      <c r="F758" s="35"/>
      <c r="G758" s="36"/>
      <c r="H758" s="68"/>
    </row>
    <row r="759" spans="1:8" ht="15.75">
      <c r="A759" s="67">
        <v>758</v>
      </c>
      <c r="B759" s="35" t="s">
        <v>5</v>
      </c>
      <c r="C759" s="36"/>
      <c r="D759" s="34">
        <f ca="1">SUMIF(Данные!E$2:G$217,'Форма для заполнения'!C759,Данные!G$2:G$217)</f>
        <v>0</v>
      </c>
      <c r="E759" s="36"/>
      <c r="F759" s="35"/>
      <c r="G759" s="36"/>
      <c r="H759" s="68"/>
    </row>
    <row r="760" spans="1:8" ht="15.75">
      <c r="A760" s="67">
        <v>759</v>
      </c>
      <c r="B760" s="35" t="s">
        <v>5</v>
      </c>
      <c r="C760" s="36"/>
      <c r="D760" s="34">
        <f ca="1">SUMIF(Данные!E$2:G$217,'Форма для заполнения'!C760,Данные!G$2:G$217)</f>
        <v>0</v>
      </c>
      <c r="E760" s="36"/>
      <c r="F760" s="35"/>
      <c r="G760" s="36"/>
      <c r="H760" s="68"/>
    </row>
    <row r="761" spans="1:8" ht="15.75">
      <c r="A761" s="67">
        <v>760</v>
      </c>
      <c r="B761" s="35" t="s">
        <v>5</v>
      </c>
      <c r="C761" s="36"/>
      <c r="D761" s="34">
        <f ca="1">SUMIF(Данные!E$2:G$217,'Форма для заполнения'!C761,Данные!G$2:G$217)</f>
        <v>0</v>
      </c>
      <c r="E761" s="36"/>
      <c r="F761" s="35"/>
      <c r="G761" s="36"/>
      <c r="H761" s="68"/>
    </row>
    <row r="762" spans="1:8" ht="15.75">
      <c r="A762" s="67">
        <v>761</v>
      </c>
      <c r="B762" s="35" t="s">
        <v>5</v>
      </c>
      <c r="C762" s="36"/>
      <c r="D762" s="34">
        <f ca="1">SUMIF(Данные!E$2:G$217,'Форма для заполнения'!C762,Данные!G$2:G$217)</f>
        <v>0</v>
      </c>
      <c r="E762" s="36"/>
      <c r="F762" s="35"/>
      <c r="G762" s="36"/>
      <c r="H762" s="68"/>
    </row>
    <row r="763" spans="1:8" ht="15.75">
      <c r="A763" s="67">
        <v>762</v>
      </c>
      <c r="B763" s="35" t="s">
        <v>5</v>
      </c>
      <c r="C763" s="36"/>
      <c r="D763" s="34">
        <f ca="1">SUMIF(Данные!E$2:G$217,'Форма для заполнения'!C763,Данные!G$2:G$217)</f>
        <v>0</v>
      </c>
      <c r="E763" s="36"/>
      <c r="F763" s="35"/>
      <c r="G763" s="36"/>
      <c r="H763" s="68"/>
    </row>
    <row r="764" spans="1:8" ht="15.75">
      <c r="A764" s="67">
        <v>763</v>
      </c>
      <c r="B764" s="35" t="s">
        <v>5</v>
      </c>
      <c r="C764" s="36"/>
      <c r="D764" s="34">
        <f ca="1">SUMIF(Данные!E$2:G$217,'Форма для заполнения'!C764,Данные!G$2:G$217)</f>
        <v>0</v>
      </c>
      <c r="E764" s="36"/>
      <c r="F764" s="35"/>
      <c r="G764" s="36"/>
      <c r="H764" s="68"/>
    </row>
    <row r="765" spans="1:8" ht="15.75">
      <c r="A765" s="67">
        <v>764</v>
      </c>
      <c r="B765" s="35" t="s">
        <v>5</v>
      </c>
      <c r="C765" s="36"/>
      <c r="D765" s="34">
        <f ca="1">SUMIF(Данные!E$2:G$217,'Форма для заполнения'!C765,Данные!G$2:G$217)</f>
        <v>0</v>
      </c>
      <c r="E765" s="36"/>
      <c r="F765" s="35"/>
      <c r="G765" s="36"/>
      <c r="H765" s="68"/>
    </row>
    <row r="766" spans="1:8" ht="15.75">
      <c r="A766" s="67">
        <v>765</v>
      </c>
      <c r="B766" s="35" t="s">
        <v>5</v>
      </c>
      <c r="C766" s="36"/>
      <c r="D766" s="34">
        <f ca="1">SUMIF(Данные!E$2:G$217,'Форма для заполнения'!C766,Данные!G$2:G$217)</f>
        <v>0</v>
      </c>
      <c r="E766" s="36"/>
      <c r="F766" s="35"/>
      <c r="G766" s="36"/>
      <c r="H766" s="68"/>
    </row>
    <row r="767" spans="1:8" ht="15.75">
      <c r="A767" s="67">
        <v>766</v>
      </c>
      <c r="B767" s="35" t="s">
        <v>5</v>
      </c>
      <c r="C767" s="36"/>
      <c r="D767" s="34">
        <f ca="1">SUMIF(Данные!E$2:G$217,'Форма для заполнения'!C767,Данные!G$2:G$217)</f>
        <v>0</v>
      </c>
      <c r="E767" s="36"/>
      <c r="F767" s="35"/>
      <c r="G767" s="36"/>
      <c r="H767" s="68"/>
    </row>
    <row r="768" spans="1:8" ht="15.75">
      <c r="A768" s="67">
        <v>767</v>
      </c>
      <c r="B768" s="35" t="s">
        <v>5</v>
      </c>
      <c r="C768" s="36"/>
      <c r="D768" s="34">
        <f ca="1">SUMIF(Данные!E$2:G$217,'Форма для заполнения'!C768,Данные!G$2:G$217)</f>
        <v>0</v>
      </c>
      <c r="E768" s="36"/>
      <c r="F768" s="35"/>
      <c r="G768" s="36"/>
      <c r="H768" s="68"/>
    </row>
    <row r="769" spans="1:8" ht="15.75">
      <c r="A769" s="67">
        <v>768</v>
      </c>
      <c r="B769" s="35" t="s">
        <v>5</v>
      </c>
      <c r="C769" s="36"/>
      <c r="D769" s="34">
        <f ca="1">SUMIF(Данные!E$2:G$217,'Форма для заполнения'!C769,Данные!G$2:G$217)</f>
        <v>0</v>
      </c>
      <c r="E769" s="36"/>
      <c r="F769" s="35"/>
      <c r="G769" s="36"/>
      <c r="H769" s="68"/>
    </row>
    <row r="770" spans="1:8" ht="15.75">
      <c r="A770" s="67">
        <v>769</v>
      </c>
      <c r="B770" s="35" t="s">
        <v>5</v>
      </c>
      <c r="C770" s="36"/>
      <c r="D770" s="34">
        <f ca="1">SUMIF(Данные!E$2:G$217,'Форма для заполнения'!C770,Данные!G$2:G$217)</f>
        <v>0</v>
      </c>
      <c r="E770" s="36"/>
      <c r="F770" s="35"/>
      <c r="G770" s="36"/>
      <c r="H770" s="68"/>
    </row>
    <row r="771" spans="1:8" ht="15.75">
      <c r="A771" s="67">
        <v>770</v>
      </c>
      <c r="B771" s="35" t="s">
        <v>5</v>
      </c>
      <c r="C771" s="36"/>
      <c r="D771" s="34">
        <f ca="1">SUMIF(Данные!E$2:G$217,'Форма для заполнения'!C771,Данные!G$2:G$217)</f>
        <v>0</v>
      </c>
      <c r="E771" s="36"/>
      <c r="F771" s="35"/>
      <c r="G771" s="36"/>
      <c r="H771" s="68"/>
    </row>
    <row r="772" spans="1:8" ht="15.75">
      <c r="A772" s="67">
        <v>771</v>
      </c>
      <c r="B772" s="35" t="s">
        <v>5</v>
      </c>
      <c r="C772" s="36"/>
      <c r="D772" s="34">
        <f ca="1">SUMIF(Данные!E$2:G$217,'Форма для заполнения'!C772,Данные!G$2:G$217)</f>
        <v>0</v>
      </c>
      <c r="E772" s="36"/>
      <c r="F772" s="35"/>
      <c r="G772" s="36"/>
      <c r="H772" s="68"/>
    </row>
    <row r="773" spans="1:8" ht="15.75">
      <c r="A773" s="67">
        <v>772</v>
      </c>
      <c r="B773" s="35" t="s">
        <v>5</v>
      </c>
      <c r="C773" s="36"/>
      <c r="D773" s="34">
        <f ca="1">SUMIF(Данные!E$2:G$217,'Форма для заполнения'!C773,Данные!G$2:G$217)</f>
        <v>0</v>
      </c>
      <c r="E773" s="36"/>
      <c r="F773" s="35"/>
      <c r="G773" s="36"/>
      <c r="H773" s="68"/>
    </row>
    <row r="774" spans="1:8" ht="15.75">
      <c r="A774" s="67">
        <v>773</v>
      </c>
      <c r="B774" s="35" t="s">
        <v>5</v>
      </c>
      <c r="C774" s="36"/>
      <c r="D774" s="34">
        <f ca="1">SUMIF(Данные!E$2:G$217,'Форма для заполнения'!C774,Данные!G$2:G$217)</f>
        <v>0</v>
      </c>
      <c r="E774" s="36"/>
      <c r="F774" s="35"/>
      <c r="G774" s="36"/>
      <c r="H774" s="68"/>
    </row>
    <row r="775" spans="1:8" ht="15.75">
      <c r="A775" s="67">
        <v>774</v>
      </c>
      <c r="B775" s="35" t="s">
        <v>5</v>
      </c>
      <c r="C775" s="36"/>
      <c r="D775" s="34">
        <f ca="1">SUMIF(Данные!E$2:G$217,'Форма для заполнения'!C775,Данные!G$2:G$217)</f>
        <v>0</v>
      </c>
      <c r="E775" s="36"/>
      <c r="F775" s="35"/>
      <c r="G775" s="36"/>
      <c r="H775" s="68"/>
    </row>
    <row r="776" spans="1:8" ht="15.75">
      <c r="A776" s="67">
        <v>775</v>
      </c>
      <c r="B776" s="35" t="s">
        <v>5</v>
      </c>
      <c r="C776" s="36"/>
      <c r="D776" s="34">
        <f ca="1">SUMIF(Данные!E$2:G$217,'Форма для заполнения'!C776,Данные!G$2:G$217)</f>
        <v>0</v>
      </c>
      <c r="E776" s="36"/>
      <c r="F776" s="35"/>
      <c r="G776" s="36"/>
      <c r="H776" s="68"/>
    </row>
    <row r="777" spans="1:8" ht="15.75">
      <c r="A777" s="67">
        <v>776</v>
      </c>
      <c r="B777" s="35" t="s">
        <v>5</v>
      </c>
      <c r="C777" s="36"/>
      <c r="D777" s="34">
        <f ca="1">SUMIF(Данные!E$2:G$217,'Форма для заполнения'!C777,Данные!G$2:G$217)</f>
        <v>0</v>
      </c>
      <c r="E777" s="36"/>
      <c r="F777" s="35"/>
      <c r="G777" s="36"/>
      <c r="H777" s="68"/>
    </row>
    <row r="778" spans="1:8" ht="15.75">
      <c r="A778" s="67">
        <v>777</v>
      </c>
      <c r="B778" s="35" t="s">
        <v>5</v>
      </c>
      <c r="C778" s="36"/>
      <c r="D778" s="34">
        <f ca="1">SUMIF(Данные!E$2:G$217,'Форма для заполнения'!C778,Данные!G$2:G$217)</f>
        <v>0</v>
      </c>
      <c r="E778" s="36"/>
      <c r="F778" s="35"/>
      <c r="G778" s="36"/>
      <c r="H778" s="68"/>
    </row>
    <row r="779" spans="1:8" ht="15.75">
      <c r="A779" s="67">
        <v>778</v>
      </c>
      <c r="B779" s="35" t="s">
        <v>5</v>
      </c>
      <c r="C779" s="36"/>
      <c r="D779" s="34">
        <f ca="1">SUMIF(Данные!E$2:G$217,'Форма для заполнения'!C779,Данные!G$2:G$217)</f>
        <v>0</v>
      </c>
      <c r="E779" s="36"/>
      <c r="F779" s="35"/>
      <c r="G779" s="36"/>
      <c r="H779" s="68"/>
    </row>
    <row r="780" spans="1:8" ht="15.75">
      <c r="A780" s="67">
        <v>779</v>
      </c>
      <c r="B780" s="35" t="s">
        <v>5</v>
      </c>
      <c r="C780" s="36"/>
      <c r="D780" s="34">
        <f ca="1">SUMIF(Данные!E$2:G$217,'Форма для заполнения'!C780,Данные!G$2:G$217)</f>
        <v>0</v>
      </c>
      <c r="E780" s="36"/>
      <c r="F780" s="35"/>
      <c r="G780" s="36"/>
      <c r="H780" s="68"/>
    </row>
    <row r="781" spans="1:8" ht="15.75">
      <c r="A781" s="67">
        <v>780</v>
      </c>
      <c r="B781" s="35" t="s">
        <v>5</v>
      </c>
      <c r="C781" s="36"/>
      <c r="D781" s="34">
        <f ca="1">SUMIF(Данные!E$2:G$217,'Форма для заполнения'!C781,Данные!G$2:G$217)</f>
        <v>0</v>
      </c>
      <c r="E781" s="36"/>
      <c r="F781" s="35"/>
      <c r="G781" s="36"/>
      <c r="H781" s="68"/>
    </row>
    <row r="782" spans="1:8" ht="15.75">
      <c r="A782" s="67">
        <v>781</v>
      </c>
      <c r="B782" s="35" t="s">
        <v>5</v>
      </c>
      <c r="C782" s="36"/>
      <c r="D782" s="34">
        <f ca="1">SUMIF(Данные!E$2:G$217,'Форма для заполнения'!C782,Данные!G$2:G$217)</f>
        <v>0</v>
      </c>
      <c r="E782" s="36"/>
      <c r="F782" s="35"/>
      <c r="G782" s="36"/>
      <c r="H782" s="68"/>
    </row>
    <row r="783" spans="1:8" ht="15.75">
      <c r="A783" s="67">
        <v>782</v>
      </c>
      <c r="B783" s="35" t="s">
        <v>5</v>
      </c>
      <c r="C783" s="36"/>
      <c r="D783" s="34">
        <f ca="1">SUMIF(Данные!E$2:G$217,'Форма для заполнения'!C783,Данные!G$2:G$217)</f>
        <v>0</v>
      </c>
      <c r="E783" s="36"/>
      <c r="F783" s="35"/>
      <c r="G783" s="36"/>
      <c r="H783" s="68"/>
    </row>
    <row r="784" spans="1:8" ht="15.75">
      <c r="A784" s="67">
        <v>783</v>
      </c>
      <c r="B784" s="35" t="s">
        <v>5</v>
      </c>
      <c r="C784" s="36"/>
      <c r="D784" s="34">
        <f ca="1">SUMIF(Данные!E$2:G$217,'Форма для заполнения'!C784,Данные!G$2:G$217)</f>
        <v>0</v>
      </c>
      <c r="E784" s="36"/>
      <c r="F784" s="35"/>
      <c r="G784" s="36"/>
      <c r="H784" s="68"/>
    </row>
    <row r="785" spans="1:8" ht="15.75">
      <c r="A785" s="67">
        <v>784</v>
      </c>
      <c r="B785" s="35" t="s">
        <v>5</v>
      </c>
      <c r="C785" s="36"/>
      <c r="D785" s="34">
        <f ca="1">SUMIF(Данные!E$2:G$217,'Форма для заполнения'!C785,Данные!G$2:G$217)</f>
        <v>0</v>
      </c>
      <c r="E785" s="36"/>
      <c r="F785" s="35"/>
      <c r="G785" s="36"/>
      <c r="H785" s="68"/>
    </row>
    <row r="786" spans="1:8" ht="15.75">
      <c r="A786" s="67">
        <v>785</v>
      </c>
      <c r="B786" s="35" t="s">
        <v>5</v>
      </c>
      <c r="C786" s="36"/>
      <c r="D786" s="34">
        <f ca="1">SUMIF(Данные!E$2:G$217,'Форма для заполнения'!C786,Данные!G$2:G$217)</f>
        <v>0</v>
      </c>
      <c r="E786" s="36"/>
      <c r="F786" s="35"/>
      <c r="G786" s="36"/>
      <c r="H786" s="68"/>
    </row>
    <row r="787" spans="1:8" ht="15.75">
      <c r="A787" s="67">
        <v>786</v>
      </c>
      <c r="B787" s="35" t="s">
        <v>5</v>
      </c>
      <c r="C787" s="36"/>
      <c r="D787" s="34">
        <f ca="1">SUMIF(Данные!E$2:G$217,'Форма для заполнения'!C787,Данные!G$2:G$217)</f>
        <v>0</v>
      </c>
      <c r="E787" s="36"/>
      <c r="F787" s="35"/>
      <c r="G787" s="36"/>
      <c r="H787" s="68"/>
    </row>
    <row r="788" spans="1:8" ht="15.75">
      <c r="A788" s="67">
        <v>787</v>
      </c>
      <c r="B788" s="35" t="s">
        <v>5</v>
      </c>
      <c r="C788" s="36"/>
      <c r="D788" s="34">
        <f ca="1">SUMIF(Данные!E$2:G$217,'Форма для заполнения'!C788,Данные!G$2:G$217)</f>
        <v>0</v>
      </c>
      <c r="E788" s="36"/>
      <c r="F788" s="35"/>
      <c r="G788" s="36"/>
      <c r="H788" s="68"/>
    </row>
    <row r="789" spans="1:8" ht="15.75">
      <c r="A789" s="67">
        <v>788</v>
      </c>
      <c r="B789" s="35" t="s">
        <v>5</v>
      </c>
      <c r="C789" s="36"/>
      <c r="D789" s="34">
        <f ca="1">SUMIF(Данные!E$2:G$217,'Форма для заполнения'!C789,Данные!G$2:G$217)</f>
        <v>0</v>
      </c>
      <c r="E789" s="36"/>
      <c r="F789" s="35"/>
      <c r="G789" s="36"/>
      <c r="H789" s="68"/>
    </row>
    <row r="790" spans="1:8" ht="15.75">
      <c r="A790" s="67">
        <v>789</v>
      </c>
      <c r="B790" s="35" t="s">
        <v>5</v>
      </c>
      <c r="C790" s="36"/>
      <c r="D790" s="34">
        <f ca="1">SUMIF(Данные!E$2:G$217,'Форма для заполнения'!C790,Данные!G$2:G$217)</f>
        <v>0</v>
      </c>
      <c r="E790" s="36"/>
      <c r="F790" s="35"/>
      <c r="G790" s="36"/>
      <c r="H790" s="68"/>
    </row>
    <row r="791" spans="1:8" ht="15.75">
      <c r="A791" s="67">
        <v>790</v>
      </c>
      <c r="B791" s="35" t="s">
        <v>5</v>
      </c>
      <c r="C791" s="36"/>
      <c r="D791" s="34">
        <f ca="1">SUMIF(Данные!E$2:G$217,'Форма для заполнения'!C791,Данные!G$2:G$217)</f>
        <v>0</v>
      </c>
      <c r="E791" s="36"/>
      <c r="F791" s="35"/>
      <c r="G791" s="36"/>
      <c r="H791" s="68"/>
    </row>
    <row r="792" spans="1:8" ht="15.75">
      <c r="A792" s="67">
        <v>791</v>
      </c>
      <c r="B792" s="35" t="s">
        <v>5</v>
      </c>
      <c r="C792" s="36"/>
      <c r="D792" s="34">
        <f ca="1">SUMIF(Данные!E$2:G$217,'Форма для заполнения'!C792,Данные!G$2:G$217)</f>
        <v>0</v>
      </c>
      <c r="E792" s="36"/>
      <c r="F792" s="35"/>
      <c r="G792" s="36"/>
      <c r="H792" s="68"/>
    </row>
    <row r="793" spans="1:8" ht="15.75">
      <c r="A793" s="67">
        <v>792</v>
      </c>
      <c r="B793" s="35" t="s">
        <v>5</v>
      </c>
      <c r="C793" s="36"/>
      <c r="D793" s="34">
        <f ca="1">SUMIF(Данные!E$2:G$217,'Форма для заполнения'!C793,Данные!G$2:G$217)</f>
        <v>0</v>
      </c>
      <c r="E793" s="36"/>
      <c r="F793" s="35"/>
      <c r="G793" s="36"/>
      <c r="H793" s="68"/>
    </row>
    <row r="794" spans="1:8" ht="15.75">
      <c r="A794" s="67">
        <v>793</v>
      </c>
      <c r="B794" s="35" t="s">
        <v>5</v>
      </c>
      <c r="C794" s="36"/>
      <c r="D794" s="34">
        <f ca="1">SUMIF(Данные!E$2:G$217,'Форма для заполнения'!C794,Данные!G$2:G$217)</f>
        <v>0</v>
      </c>
      <c r="E794" s="36"/>
      <c r="F794" s="35"/>
      <c r="G794" s="36"/>
      <c r="H794" s="68"/>
    </row>
    <row r="795" spans="1:8" ht="15.75">
      <c r="A795" s="67">
        <v>794</v>
      </c>
      <c r="B795" s="35" t="s">
        <v>5</v>
      </c>
      <c r="C795" s="36"/>
      <c r="D795" s="34">
        <f ca="1">SUMIF(Данные!E$2:G$217,'Форма для заполнения'!C795,Данные!G$2:G$217)</f>
        <v>0</v>
      </c>
      <c r="E795" s="36"/>
      <c r="F795" s="35"/>
      <c r="G795" s="36"/>
      <c r="H795" s="68"/>
    </row>
    <row r="796" spans="1:8" ht="15.75">
      <c r="A796" s="67">
        <v>795</v>
      </c>
      <c r="B796" s="35" t="s">
        <v>5</v>
      </c>
      <c r="C796" s="36"/>
      <c r="D796" s="34">
        <f ca="1">SUMIF(Данные!E$2:G$217,'Форма для заполнения'!C796,Данные!G$2:G$217)</f>
        <v>0</v>
      </c>
      <c r="E796" s="36"/>
      <c r="F796" s="35"/>
      <c r="G796" s="36"/>
      <c r="H796" s="68"/>
    </row>
    <row r="797" spans="1:8" ht="15.75">
      <c r="A797" s="67">
        <v>796</v>
      </c>
      <c r="B797" s="35" t="s">
        <v>5</v>
      </c>
      <c r="C797" s="36"/>
      <c r="D797" s="34">
        <f ca="1">SUMIF(Данные!E$2:G$217,'Форма для заполнения'!C797,Данные!G$2:G$217)</f>
        <v>0</v>
      </c>
      <c r="E797" s="36"/>
      <c r="F797" s="35"/>
      <c r="G797" s="36"/>
      <c r="H797" s="68"/>
    </row>
    <row r="798" spans="1:8" ht="15.75">
      <c r="A798" s="67">
        <v>797</v>
      </c>
      <c r="B798" s="35" t="s">
        <v>5</v>
      </c>
      <c r="C798" s="36"/>
      <c r="D798" s="34">
        <f ca="1">SUMIF(Данные!E$2:G$217,'Форма для заполнения'!C798,Данные!G$2:G$217)</f>
        <v>0</v>
      </c>
      <c r="E798" s="36"/>
      <c r="F798" s="35"/>
      <c r="G798" s="36"/>
      <c r="H798" s="68"/>
    </row>
    <row r="799" spans="1:8" ht="15.75">
      <c r="A799" s="67">
        <v>798</v>
      </c>
      <c r="B799" s="35" t="s">
        <v>5</v>
      </c>
      <c r="C799" s="36"/>
      <c r="D799" s="34">
        <f ca="1">SUMIF(Данные!E$2:G$217,'Форма для заполнения'!C799,Данные!G$2:G$217)</f>
        <v>0</v>
      </c>
      <c r="E799" s="36"/>
      <c r="F799" s="35"/>
      <c r="G799" s="36"/>
      <c r="H799" s="68"/>
    </row>
    <row r="800" spans="1:8" ht="15.75">
      <c r="A800" s="67">
        <v>799</v>
      </c>
      <c r="B800" s="35" t="s">
        <v>5</v>
      </c>
      <c r="C800" s="36"/>
      <c r="D800" s="34">
        <f ca="1">SUMIF(Данные!E$2:G$217,'Форма для заполнения'!C800,Данные!G$2:G$217)</f>
        <v>0</v>
      </c>
      <c r="E800" s="36"/>
      <c r="F800" s="35"/>
      <c r="G800" s="36"/>
      <c r="H800" s="68"/>
    </row>
    <row r="801" spans="1:8" ht="15.75">
      <c r="A801" s="67">
        <v>800</v>
      </c>
      <c r="B801" s="35" t="s">
        <v>5</v>
      </c>
      <c r="C801" s="36"/>
      <c r="D801" s="34">
        <f ca="1">SUMIF(Данные!E$2:G$217,'Форма для заполнения'!C801,Данные!G$2:G$217)</f>
        <v>0</v>
      </c>
      <c r="E801" s="36"/>
      <c r="F801" s="35"/>
      <c r="G801" s="36"/>
      <c r="H801" s="68"/>
    </row>
    <row r="802" spans="1:8" ht="15.75">
      <c r="A802" s="67">
        <v>801</v>
      </c>
      <c r="B802" s="35" t="s">
        <v>5</v>
      </c>
      <c r="C802" s="36"/>
      <c r="D802" s="34">
        <f ca="1">SUMIF(Данные!E$2:G$217,'Форма для заполнения'!C802,Данные!G$2:G$217)</f>
        <v>0</v>
      </c>
      <c r="E802" s="36"/>
      <c r="F802" s="35"/>
      <c r="G802" s="36"/>
      <c r="H802" s="68"/>
    </row>
    <row r="803" spans="1:8" ht="15.75">
      <c r="A803" s="67">
        <v>802</v>
      </c>
      <c r="B803" s="35" t="s">
        <v>5</v>
      </c>
      <c r="C803" s="36"/>
      <c r="D803" s="34">
        <f ca="1">SUMIF(Данные!E$2:G$217,'Форма для заполнения'!C803,Данные!G$2:G$217)</f>
        <v>0</v>
      </c>
      <c r="E803" s="36"/>
      <c r="F803" s="35"/>
      <c r="G803" s="36"/>
      <c r="H803" s="68"/>
    </row>
    <row r="804" spans="1:8" ht="15.75">
      <c r="A804" s="67">
        <v>803</v>
      </c>
      <c r="B804" s="35" t="s">
        <v>5</v>
      </c>
      <c r="C804" s="36"/>
      <c r="D804" s="34">
        <f ca="1">SUMIF(Данные!E$2:G$217,'Форма для заполнения'!C804,Данные!G$2:G$217)</f>
        <v>0</v>
      </c>
      <c r="E804" s="36"/>
      <c r="F804" s="35"/>
      <c r="G804" s="36"/>
      <c r="H804" s="68"/>
    </row>
    <row r="805" spans="1:8" ht="15.75">
      <c r="A805" s="67">
        <v>804</v>
      </c>
      <c r="B805" s="35" t="s">
        <v>5</v>
      </c>
      <c r="C805" s="36"/>
      <c r="D805" s="34">
        <f ca="1">SUMIF(Данные!E$2:G$217,'Форма для заполнения'!C805,Данные!G$2:G$217)</f>
        <v>0</v>
      </c>
      <c r="E805" s="36"/>
      <c r="F805" s="35"/>
      <c r="G805" s="36"/>
      <c r="H805" s="68"/>
    </row>
    <row r="806" spans="1:8" ht="15.75">
      <c r="A806" s="67">
        <v>805</v>
      </c>
      <c r="B806" s="35" t="s">
        <v>5</v>
      </c>
      <c r="C806" s="36"/>
      <c r="D806" s="34">
        <f ca="1">SUMIF(Данные!E$2:G$217,'Форма для заполнения'!C806,Данные!G$2:G$217)</f>
        <v>0</v>
      </c>
      <c r="E806" s="36"/>
      <c r="F806" s="35"/>
      <c r="G806" s="36"/>
      <c r="H806" s="68"/>
    </row>
    <row r="807" spans="1:8" ht="15.75">
      <c r="A807" s="67">
        <v>806</v>
      </c>
      <c r="B807" s="35" t="s">
        <v>5</v>
      </c>
      <c r="C807" s="36"/>
      <c r="D807" s="34">
        <f ca="1">SUMIF(Данные!E$2:G$217,'Форма для заполнения'!C807,Данные!G$2:G$217)</f>
        <v>0</v>
      </c>
      <c r="E807" s="36"/>
      <c r="F807" s="35"/>
      <c r="G807" s="36"/>
      <c r="H807" s="68"/>
    </row>
    <row r="808" spans="1:8" ht="15.75">
      <c r="A808" s="67">
        <v>807</v>
      </c>
      <c r="B808" s="35" t="s">
        <v>5</v>
      </c>
      <c r="C808" s="36"/>
      <c r="D808" s="34">
        <f ca="1">SUMIF(Данные!E$2:G$217,'Форма для заполнения'!C808,Данные!G$2:G$217)</f>
        <v>0</v>
      </c>
      <c r="E808" s="36"/>
      <c r="F808" s="35"/>
      <c r="G808" s="36"/>
      <c r="H808" s="68"/>
    </row>
    <row r="809" spans="1:8" ht="15.75">
      <c r="A809" s="67">
        <v>808</v>
      </c>
      <c r="B809" s="35" t="s">
        <v>5</v>
      </c>
      <c r="C809" s="36"/>
      <c r="D809" s="34">
        <f ca="1">SUMIF(Данные!E$2:G$217,'Форма для заполнения'!C809,Данные!G$2:G$217)</f>
        <v>0</v>
      </c>
      <c r="E809" s="36"/>
      <c r="F809" s="35"/>
      <c r="G809" s="36"/>
      <c r="H809" s="68"/>
    </row>
    <row r="810" spans="1:8" ht="15.75">
      <c r="A810" s="67">
        <v>809</v>
      </c>
      <c r="B810" s="35" t="s">
        <v>5</v>
      </c>
      <c r="C810" s="36"/>
      <c r="D810" s="34">
        <f ca="1">SUMIF(Данные!E$2:G$217,'Форма для заполнения'!C810,Данные!G$2:G$217)</f>
        <v>0</v>
      </c>
      <c r="E810" s="36"/>
      <c r="F810" s="35"/>
      <c r="G810" s="36"/>
      <c r="H810" s="68"/>
    </row>
    <row r="811" spans="1:8" ht="15.75">
      <c r="A811" s="67">
        <v>810</v>
      </c>
      <c r="B811" s="35" t="s">
        <v>5</v>
      </c>
      <c r="C811" s="36"/>
      <c r="D811" s="34">
        <f ca="1">SUMIF(Данные!E$2:G$217,'Форма для заполнения'!C811,Данные!G$2:G$217)</f>
        <v>0</v>
      </c>
      <c r="E811" s="36"/>
      <c r="F811" s="35"/>
      <c r="G811" s="36"/>
      <c r="H811" s="68"/>
    </row>
    <row r="812" spans="1:8" ht="15.75">
      <c r="A812" s="67">
        <v>811</v>
      </c>
      <c r="B812" s="35" t="s">
        <v>5</v>
      </c>
      <c r="C812" s="36"/>
      <c r="D812" s="34">
        <f ca="1">SUMIF(Данные!E$2:G$217,'Форма для заполнения'!C812,Данные!G$2:G$217)</f>
        <v>0</v>
      </c>
      <c r="E812" s="36"/>
      <c r="F812" s="35"/>
      <c r="G812" s="36"/>
      <c r="H812" s="68"/>
    </row>
    <row r="813" spans="1:8" ht="15.75">
      <c r="A813" s="67">
        <v>812</v>
      </c>
      <c r="B813" s="35" t="s">
        <v>5</v>
      </c>
      <c r="C813" s="36"/>
      <c r="D813" s="34">
        <f ca="1">SUMIF(Данные!E$2:G$217,'Форма для заполнения'!C813,Данные!G$2:G$217)</f>
        <v>0</v>
      </c>
      <c r="E813" s="36"/>
      <c r="F813" s="35"/>
      <c r="G813" s="36"/>
      <c r="H813" s="68"/>
    </row>
    <row r="814" spans="1:8" ht="15.75">
      <c r="A814" s="67">
        <v>813</v>
      </c>
      <c r="B814" s="35" t="s">
        <v>5</v>
      </c>
      <c r="C814" s="36"/>
      <c r="D814" s="34">
        <f ca="1">SUMIF(Данные!E$2:G$217,'Форма для заполнения'!C814,Данные!G$2:G$217)</f>
        <v>0</v>
      </c>
      <c r="E814" s="36"/>
      <c r="F814" s="35"/>
      <c r="G814" s="36"/>
      <c r="H814" s="68"/>
    </row>
    <row r="815" spans="1:8" ht="15.75">
      <c r="A815" s="67">
        <v>814</v>
      </c>
      <c r="B815" s="35" t="s">
        <v>5</v>
      </c>
      <c r="C815" s="36"/>
      <c r="D815" s="34">
        <f ca="1">SUMIF(Данные!E$2:G$217,'Форма для заполнения'!C815,Данные!G$2:G$217)</f>
        <v>0</v>
      </c>
      <c r="E815" s="36"/>
      <c r="F815" s="35"/>
      <c r="G815" s="36"/>
      <c r="H815" s="68"/>
    </row>
    <row r="816" spans="1:8" ht="15.75">
      <c r="A816" s="67">
        <v>815</v>
      </c>
      <c r="B816" s="35" t="s">
        <v>5</v>
      </c>
      <c r="C816" s="36"/>
      <c r="D816" s="34">
        <f ca="1">SUMIF(Данные!E$2:G$217,'Форма для заполнения'!C816,Данные!G$2:G$217)</f>
        <v>0</v>
      </c>
      <c r="E816" s="36"/>
      <c r="F816" s="35"/>
      <c r="G816" s="36"/>
      <c r="H816" s="68"/>
    </row>
    <row r="817" spans="1:8" ht="15.75">
      <c r="A817" s="67">
        <v>816</v>
      </c>
      <c r="B817" s="35" t="s">
        <v>5</v>
      </c>
      <c r="C817" s="36"/>
      <c r="D817" s="34">
        <f ca="1">SUMIF(Данные!E$2:G$217,'Форма для заполнения'!C817,Данные!G$2:G$217)</f>
        <v>0</v>
      </c>
      <c r="E817" s="36"/>
      <c r="F817" s="35"/>
      <c r="G817" s="36"/>
      <c r="H817" s="68"/>
    </row>
    <row r="818" spans="1:8" ht="15.75">
      <c r="A818" s="67">
        <v>817</v>
      </c>
      <c r="B818" s="35" t="s">
        <v>5</v>
      </c>
      <c r="C818" s="36"/>
      <c r="D818" s="34">
        <f ca="1">SUMIF(Данные!E$2:G$217,'Форма для заполнения'!C818,Данные!G$2:G$217)</f>
        <v>0</v>
      </c>
      <c r="E818" s="36"/>
      <c r="F818" s="35"/>
      <c r="G818" s="36"/>
      <c r="H818" s="68"/>
    </row>
    <row r="819" spans="1:8" ht="15.75">
      <c r="A819" s="67">
        <v>818</v>
      </c>
      <c r="B819" s="35" t="s">
        <v>5</v>
      </c>
      <c r="C819" s="36"/>
      <c r="D819" s="34">
        <f ca="1">SUMIF(Данные!E$2:G$217,'Форма для заполнения'!C819,Данные!G$2:G$217)</f>
        <v>0</v>
      </c>
      <c r="E819" s="36"/>
      <c r="F819" s="35"/>
      <c r="G819" s="36"/>
      <c r="H819" s="68"/>
    </row>
    <row r="820" spans="1:8" ht="15.75">
      <c r="A820" s="67">
        <v>819</v>
      </c>
      <c r="B820" s="35" t="s">
        <v>5</v>
      </c>
      <c r="C820" s="36"/>
      <c r="D820" s="34">
        <f ca="1">SUMIF(Данные!E$2:G$217,'Форма для заполнения'!C820,Данные!G$2:G$217)</f>
        <v>0</v>
      </c>
      <c r="E820" s="36"/>
      <c r="F820" s="35"/>
      <c r="G820" s="36"/>
      <c r="H820" s="68"/>
    </row>
    <row r="821" spans="1:8" ht="15.75">
      <c r="A821" s="67">
        <v>820</v>
      </c>
      <c r="B821" s="35" t="s">
        <v>5</v>
      </c>
      <c r="C821" s="36"/>
      <c r="D821" s="34">
        <f ca="1">SUMIF(Данные!E$2:G$217,'Форма для заполнения'!C821,Данные!G$2:G$217)</f>
        <v>0</v>
      </c>
      <c r="E821" s="36"/>
      <c r="F821" s="35"/>
      <c r="G821" s="36"/>
      <c r="H821" s="68"/>
    </row>
    <row r="822" spans="1:8" ht="15.75">
      <c r="A822" s="67">
        <v>821</v>
      </c>
      <c r="B822" s="35" t="s">
        <v>5</v>
      </c>
      <c r="C822" s="36"/>
      <c r="D822" s="34">
        <f ca="1">SUMIF(Данные!E$2:G$217,'Форма для заполнения'!C822,Данные!G$2:G$217)</f>
        <v>0</v>
      </c>
      <c r="E822" s="36"/>
      <c r="F822" s="35"/>
      <c r="G822" s="36"/>
      <c r="H822" s="68"/>
    </row>
    <row r="823" spans="1:8" ht="15.75">
      <c r="A823" s="67">
        <v>822</v>
      </c>
      <c r="B823" s="35" t="s">
        <v>5</v>
      </c>
      <c r="C823" s="36"/>
      <c r="D823" s="34">
        <f ca="1">SUMIF(Данные!E$2:G$217,'Форма для заполнения'!C823,Данные!G$2:G$217)</f>
        <v>0</v>
      </c>
      <c r="E823" s="36"/>
      <c r="F823" s="35"/>
      <c r="G823" s="36"/>
      <c r="H823" s="68"/>
    </row>
    <row r="824" spans="1:8" ht="15.75">
      <c r="A824" s="67">
        <v>823</v>
      </c>
      <c r="B824" s="35" t="s">
        <v>5</v>
      </c>
      <c r="C824" s="36"/>
      <c r="D824" s="34">
        <f ca="1">SUMIF(Данные!E$2:G$217,'Форма для заполнения'!C824,Данные!G$2:G$217)</f>
        <v>0</v>
      </c>
      <c r="E824" s="36"/>
      <c r="F824" s="35"/>
      <c r="G824" s="36"/>
      <c r="H824" s="68"/>
    </row>
    <row r="825" spans="1:8" ht="15.75">
      <c r="A825" s="67">
        <v>824</v>
      </c>
      <c r="B825" s="35" t="s">
        <v>5</v>
      </c>
      <c r="C825" s="36"/>
      <c r="D825" s="34">
        <f ca="1">SUMIF(Данные!E$2:G$217,'Форма для заполнения'!C825,Данные!G$2:G$217)</f>
        <v>0</v>
      </c>
      <c r="E825" s="36"/>
      <c r="F825" s="35"/>
      <c r="G825" s="36"/>
      <c r="H825" s="68"/>
    </row>
    <row r="826" spans="1:8" ht="15.75">
      <c r="A826" s="67">
        <v>825</v>
      </c>
      <c r="B826" s="35" t="s">
        <v>5</v>
      </c>
      <c r="C826" s="36"/>
      <c r="D826" s="34">
        <f ca="1">SUMIF(Данные!E$2:G$217,'Форма для заполнения'!C826,Данные!G$2:G$217)</f>
        <v>0</v>
      </c>
      <c r="E826" s="36"/>
      <c r="F826" s="35"/>
      <c r="G826" s="36"/>
      <c r="H826" s="68"/>
    </row>
    <row r="827" spans="1:8" ht="15.75">
      <c r="A827" s="67">
        <v>826</v>
      </c>
      <c r="B827" s="35" t="s">
        <v>5</v>
      </c>
      <c r="C827" s="36"/>
      <c r="D827" s="34">
        <f ca="1">SUMIF(Данные!E$2:G$217,'Форма для заполнения'!C827,Данные!G$2:G$217)</f>
        <v>0</v>
      </c>
      <c r="E827" s="36"/>
      <c r="F827" s="35"/>
      <c r="G827" s="36"/>
      <c r="H827" s="68"/>
    </row>
    <row r="828" spans="1:8" ht="15.75">
      <c r="A828" s="67">
        <v>827</v>
      </c>
      <c r="B828" s="35" t="s">
        <v>5</v>
      </c>
      <c r="C828" s="36"/>
      <c r="D828" s="34">
        <f ca="1">SUMIF(Данные!E$2:G$217,'Форма для заполнения'!C828,Данные!G$2:G$217)</f>
        <v>0</v>
      </c>
      <c r="E828" s="36"/>
      <c r="F828" s="35"/>
      <c r="G828" s="36"/>
      <c r="H828" s="68"/>
    </row>
    <row r="829" spans="1:8" ht="15.75">
      <c r="A829" s="67">
        <v>828</v>
      </c>
      <c r="B829" s="35" t="s">
        <v>5</v>
      </c>
      <c r="C829" s="36"/>
      <c r="D829" s="34">
        <f ca="1">SUMIF(Данные!E$2:G$217,'Форма для заполнения'!C829,Данные!G$2:G$217)</f>
        <v>0</v>
      </c>
      <c r="E829" s="36"/>
      <c r="F829" s="35"/>
      <c r="G829" s="36"/>
      <c r="H829" s="68"/>
    </row>
    <row r="830" spans="1:8" ht="15.75">
      <c r="A830" s="67">
        <v>829</v>
      </c>
      <c r="B830" s="35" t="s">
        <v>5</v>
      </c>
      <c r="C830" s="36"/>
      <c r="D830" s="34">
        <f ca="1">SUMIF(Данные!E$2:G$217,'Форма для заполнения'!C830,Данные!G$2:G$217)</f>
        <v>0</v>
      </c>
      <c r="E830" s="36"/>
      <c r="F830" s="35"/>
      <c r="G830" s="36"/>
      <c r="H830" s="68"/>
    </row>
    <row r="831" spans="1:8" ht="15.75">
      <c r="A831" s="67">
        <v>830</v>
      </c>
      <c r="B831" s="35" t="s">
        <v>5</v>
      </c>
      <c r="C831" s="36"/>
      <c r="D831" s="34">
        <f ca="1">SUMIF(Данные!E$2:G$217,'Форма для заполнения'!C831,Данные!G$2:G$217)</f>
        <v>0</v>
      </c>
      <c r="E831" s="36"/>
      <c r="F831" s="35"/>
      <c r="G831" s="36"/>
      <c r="H831" s="68"/>
    </row>
    <row r="832" spans="1:8" ht="15.75">
      <c r="A832" s="67">
        <v>831</v>
      </c>
      <c r="B832" s="35" t="s">
        <v>5</v>
      </c>
      <c r="C832" s="36"/>
      <c r="D832" s="34">
        <f ca="1">SUMIF(Данные!E$2:G$217,'Форма для заполнения'!C832,Данные!G$2:G$217)</f>
        <v>0</v>
      </c>
      <c r="E832" s="36"/>
      <c r="F832" s="35"/>
      <c r="G832" s="36"/>
      <c r="H832" s="68"/>
    </row>
    <row r="833" spans="1:8" ht="15.75">
      <c r="A833" s="67">
        <v>832</v>
      </c>
      <c r="B833" s="35" t="s">
        <v>5</v>
      </c>
      <c r="C833" s="36"/>
      <c r="D833" s="34">
        <f ca="1">SUMIF(Данные!E$2:G$217,'Форма для заполнения'!C833,Данные!G$2:G$217)</f>
        <v>0</v>
      </c>
      <c r="E833" s="36"/>
      <c r="F833" s="35"/>
      <c r="G833" s="36"/>
      <c r="H833" s="68"/>
    </row>
    <row r="834" spans="1:8" ht="15.75">
      <c r="A834" s="67">
        <v>833</v>
      </c>
      <c r="B834" s="35" t="s">
        <v>5</v>
      </c>
      <c r="C834" s="36"/>
      <c r="D834" s="34">
        <f ca="1">SUMIF(Данные!E$2:G$217,'Форма для заполнения'!C834,Данные!G$2:G$217)</f>
        <v>0</v>
      </c>
      <c r="E834" s="36"/>
      <c r="F834" s="35"/>
      <c r="G834" s="36"/>
      <c r="H834" s="68"/>
    </row>
    <row r="835" spans="1:8" ht="15.75">
      <c r="A835" s="67">
        <v>834</v>
      </c>
      <c r="B835" s="35" t="s">
        <v>5</v>
      </c>
      <c r="C835" s="36"/>
      <c r="D835" s="34">
        <f ca="1">SUMIF(Данные!E$2:G$217,'Форма для заполнения'!C835,Данные!G$2:G$217)</f>
        <v>0</v>
      </c>
      <c r="E835" s="36"/>
      <c r="F835" s="35"/>
      <c r="G835" s="36"/>
      <c r="H835" s="68"/>
    </row>
    <row r="836" spans="1:8" ht="15.75">
      <c r="A836" s="67">
        <v>835</v>
      </c>
      <c r="B836" s="35" t="s">
        <v>5</v>
      </c>
      <c r="C836" s="36"/>
      <c r="D836" s="34">
        <f ca="1">SUMIF(Данные!E$2:G$217,'Форма для заполнения'!C836,Данные!G$2:G$217)</f>
        <v>0</v>
      </c>
      <c r="E836" s="36"/>
      <c r="F836" s="35"/>
      <c r="G836" s="36"/>
      <c r="H836" s="68"/>
    </row>
    <row r="837" spans="1:8" ht="15.75">
      <c r="A837" s="67">
        <v>836</v>
      </c>
      <c r="B837" s="35" t="s">
        <v>5</v>
      </c>
      <c r="C837" s="36"/>
      <c r="D837" s="34">
        <f ca="1">SUMIF(Данные!E$2:G$217,'Форма для заполнения'!C837,Данные!G$2:G$217)</f>
        <v>0</v>
      </c>
      <c r="E837" s="36"/>
      <c r="F837" s="35"/>
      <c r="G837" s="36"/>
      <c r="H837" s="68"/>
    </row>
    <row r="838" spans="1:8" ht="15.75">
      <c r="A838" s="67">
        <v>837</v>
      </c>
      <c r="B838" s="35" t="s">
        <v>5</v>
      </c>
      <c r="C838" s="36"/>
      <c r="D838" s="34">
        <f ca="1">SUMIF(Данные!E$2:G$217,'Форма для заполнения'!C838,Данные!G$2:G$217)</f>
        <v>0</v>
      </c>
      <c r="E838" s="36"/>
      <c r="F838" s="35"/>
      <c r="G838" s="36"/>
      <c r="H838" s="68"/>
    </row>
    <row r="839" spans="1:8" ht="15.75">
      <c r="A839" s="67">
        <v>838</v>
      </c>
      <c r="B839" s="35" t="s">
        <v>5</v>
      </c>
      <c r="C839" s="36"/>
      <c r="D839" s="34">
        <f ca="1">SUMIF(Данные!E$2:G$217,'Форма для заполнения'!C839,Данные!G$2:G$217)</f>
        <v>0</v>
      </c>
      <c r="E839" s="36"/>
      <c r="F839" s="35"/>
      <c r="G839" s="36"/>
      <c r="H839" s="68"/>
    </row>
    <row r="840" spans="1:8" ht="15.75">
      <c r="A840" s="67">
        <v>839</v>
      </c>
      <c r="B840" s="35" t="s">
        <v>5</v>
      </c>
      <c r="C840" s="36"/>
      <c r="D840" s="34">
        <f ca="1">SUMIF(Данные!E$2:G$217,'Форма для заполнения'!C840,Данные!G$2:G$217)</f>
        <v>0</v>
      </c>
      <c r="E840" s="36"/>
      <c r="F840" s="35"/>
      <c r="G840" s="36"/>
      <c r="H840" s="68"/>
    </row>
    <row r="841" spans="1:8" ht="15.75">
      <c r="A841" s="67">
        <v>840</v>
      </c>
      <c r="B841" s="35" t="s">
        <v>5</v>
      </c>
      <c r="C841" s="36"/>
      <c r="D841" s="34">
        <f ca="1">SUMIF(Данные!E$2:G$217,'Форма для заполнения'!C841,Данные!G$2:G$217)</f>
        <v>0</v>
      </c>
      <c r="E841" s="36"/>
      <c r="F841" s="35"/>
      <c r="G841" s="36"/>
      <c r="H841" s="68"/>
    </row>
    <row r="842" spans="1:8" ht="15.75">
      <c r="A842" s="67">
        <v>841</v>
      </c>
      <c r="B842" s="35" t="s">
        <v>5</v>
      </c>
      <c r="C842" s="36"/>
      <c r="D842" s="34">
        <f ca="1">SUMIF(Данные!E$2:G$217,'Форма для заполнения'!C842,Данные!G$2:G$217)</f>
        <v>0</v>
      </c>
      <c r="E842" s="36"/>
      <c r="F842" s="35"/>
      <c r="G842" s="36"/>
      <c r="H842" s="68"/>
    </row>
    <row r="843" spans="1:8" ht="15.75">
      <c r="A843" s="67">
        <v>842</v>
      </c>
      <c r="B843" s="35" t="s">
        <v>5</v>
      </c>
      <c r="C843" s="36"/>
      <c r="D843" s="34">
        <f ca="1">SUMIF(Данные!E$2:G$217,'Форма для заполнения'!C843,Данные!G$2:G$217)</f>
        <v>0</v>
      </c>
      <c r="E843" s="36"/>
      <c r="F843" s="35"/>
      <c r="G843" s="36"/>
      <c r="H843" s="68"/>
    </row>
    <row r="844" spans="1:8" ht="15.75">
      <c r="A844" s="67">
        <v>843</v>
      </c>
      <c r="B844" s="35" t="s">
        <v>5</v>
      </c>
      <c r="C844" s="36"/>
      <c r="D844" s="34">
        <f ca="1">SUMIF(Данные!E$2:G$217,'Форма для заполнения'!C844,Данные!G$2:G$217)</f>
        <v>0</v>
      </c>
      <c r="E844" s="36"/>
      <c r="F844" s="35"/>
      <c r="G844" s="36"/>
      <c r="H844" s="68"/>
    </row>
    <row r="845" spans="1:8" ht="15.75">
      <c r="A845" s="67">
        <v>844</v>
      </c>
      <c r="B845" s="35" t="s">
        <v>5</v>
      </c>
      <c r="C845" s="36"/>
      <c r="D845" s="34">
        <f ca="1">SUMIF(Данные!E$2:G$217,'Форма для заполнения'!C845,Данные!G$2:G$217)</f>
        <v>0</v>
      </c>
      <c r="E845" s="36"/>
      <c r="F845" s="35"/>
      <c r="G845" s="36"/>
      <c r="H845" s="68"/>
    </row>
    <row r="846" spans="1:8" ht="15.75">
      <c r="A846" s="67">
        <v>845</v>
      </c>
      <c r="B846" s="35" t="s">
        <v>5</v>
      </c>
      <c r="C846" s="36"/>
      <c r="D846" s="34">
        <f ca="1">SUMIF(Данные!E$2:G$217,'Форма для заполнения'!C846,Данные!G$2:G$217)</f>
        <v>0</v>
      </c>
      <c r="E846" s="36"/>
      <c r="F846" s="35"/>
      <c r="G846" s="36"/>
      <c r="H846" s="68"/>
    </row>
    <row r="847" spans="1:8" ht="15.75">
      <c r="A847" s="67">
        <v>846</v>
      </c>
      <c r="B847" s="35" t="s">
        <v>5</v>
      </c>
      <c r="C847" s="36"/>
      <c r="D847" s="34">
        <f ca="1">SUMIF(Данные!E$2:G$217,'Форма для заполнения'!C847,Данные!G$2:G$217)</f>
        <v>0</v>
      </c>
      <c r="E847" s="36"/>
      <c r="F847" s="35"/>
      <c r="G847" s="36"/>
      <c r="H847" s="68"/>
    </row>
    <row r="848" spans="1:8" ht="15.75">
      <c r="A848" s="67">
        <v>847</v>
      </c>
      <c r="B848" s="35" t="s">
        <v>5</v>
      </c>
      <c r="C848" s="36"/>
      <c r="D848" s="34">
        <f ca="1">SUMIF(Данные!E$2:G$217,'Форма для заполнения'!C848,Данные!G$2:G$217)</f>
        <v>0</v>
      </c>
      <c r="E848" s="36"/>
      <c r="F848" s="35"/>
      <c r="G848" s="36"/>
      <c r="H848" s="68"/>
    </row>
    <row r="849" spans="1:8" ht="15.75">
      <c r="A849" s="67">
        <v>848</v>
      </c>
      <c r="B849" s="35" t="s">
        <v>5</v>
      </c>
      <c r="C849" s="36"/>
      <c r="D849" s="34">
        <f ca="1">SUMIF(Данные!E$2:G$217,'Форма для заполнения'!C849,Данные!G$2:G$217)</f>
        <v>0</v>
      </c>
      <c r="E849" s="36"/>
      <c r="F849" s="35"/>
      <c r="G849" s="36"/>
      <c r="H849" s="68"/>
    </row>
    <row r="850" spans="1:8" ht="15.75">
      <c r="A850" s="67">
        <v>849</v>
      </c>
      <c r="B850" s="35" t="s">
        <v>5</v>
      </c>
      <c r="C850" s="36"/>
      <c r="D850" s="34">
        <f ca="1">SUMIF(Данные!E$2:G$217,'Форма для заполнения'!C850,Данные!G$2:G$217)</f>
        <v>0</v>
      </c>
      <c r="E850" s="36"/>
      <c r="F850" s="35"/>
      <c r="G850" s="36"/>
      <c r="H850" s="68"/>
    </row>
    <row r="851" spans="1:8" ht="15.75">
      <c r="A851" s="67">
        <v>850</v>
      </c>
      <c r="B851" s="35" t="s">
        <v>5</v>
      </c>
      <c r="C851" s="36"/>
      <c r="D851" s="34">
        <f ca="1">SUMIF(Данные!E$2:G$217,'Форма для заполнения'!C851,Данные!G$2:G$217)</f>
        <v>0</v>
      </c>
      <c r="E851" s="36"/>
      <c r="F851" s="35"/>
      <c r="G851" s="36"/>
      <c r="H851" s="68"/>
    </row>
    <row r="852" spans="1:8" ht="15.75">
      <c r="A852" s="67">
        <v>851</v>
      </c>
      <c r="B852" s="35" t="s">
        <v>5</v>
      </c>
      <c r="C852" s="36"/>
      <c r="D852" s="34">
        <f ca="1">SUMIF(Данные!E$2:G$217,'Форма для заполнения'!C852,Данные!G$2:G$217)</f>
        <v>0</v>
      </c>
      <c r="E852" s="36"/>
      <c r="F852" s="35"/>
      <c r="G852" s="36"/>
      <c r="H852" s="68"/>
    </row>
    <row r="853" spans="1:8" ht="15.75">
      <c r="A853" s="67">
        <v>852</v>
      </c>
      <c r="B853" s="35" t="s">
        <v>5</v>
      </c>
      <c r="C853" s="36"/>
      <c r="D853" s="34">
        <f ca="1">SUMIF(Данные!E$2:G$217,'Форма для заполнения'!C853,Данные!G$2:G$217)</f>
        <v>0</v>
      </c>
      <c r="E853" s="36"/>
      <c r="F853" s="35"/>
      <c r="G853" s="36"/>
      <c r="H853" s="68"/>
    </row>
    <row r="854" spans="1:8" ht="15.75">
      <c r="A854" s="67">
        <v>853</v>
      </c>
      <c r="B854" s="35" t="s">
        <v>5</v>
      </c>
      <c r="C854" s="36"/>
      <c r="D854" s="34">
        <f ca="1">SUMIF(Данные!E$2:G$217,'Форма для заполнения'!C854,Данные!G$2:G$217)</f>
        <v>0</v>
      </c>
      <c r="E854" s="36"/>
      <c r="F854" s="35"/>
      <c r="G854" s="36"/>
      <c r="H854" s="68"/>
    </row>
    <row r="855" spans="1:8" ht="15.75">
      <c r="A855" s="67">
        <v>854</v>
      </c>
      <c r="B855" s="35" t="s">
        <v>5</v>
      </c>
      <c r="C855" s="36"/>
      <c r="D855" s="34">
        <f ca="1">SUMIF(Данные!E$2:G$217,'Форма для заполнения'!C855,Данные!G$2:G$217)</f>
        <v>0</v>
      </c>
      <c r="E855" s="36"/>
      <c r="F855" s="35"/>
      <c r="G855" s="36"/>
      <c r="H855" s="68"/>
    </row>
    <row r="856" spans="1:8" ht="15.75">
      <c r="A856" s="67">
        <v>855</v>
      </c>
      <c r="B856" s="35" t="s">
        <v>5</v>
      </c>
      <c r="C856" s="36"/>
      <c r="D856" s="34">
        <f ca="1">SUMIF(Данные!E$2:G$217,'Форма для заполнения'!C856,Данные!G$2:G$217)</f>
        <v>0</v>
      </c>
      <c r="E856" s="36"/>
      <c r="F856" s="35"/>
      <c r="G856" s="36"/>
      <c r="H856" s="68"/>
    </row>
    <row r="857" spans="1:8" ht="15.75">
      <c r="A857" s="67">
        <v>856</v>
      </c>
      <c r="B857" s="35" t="s">
        <v>5</v>
      </c>
      <c r="C857" s="36"/>
      <c r="D857" s="34">
        <f ca="1">SUMIF(Данные!E$2:G$217,'Форма для заполнения'!C857,Данные!G$2:G$217)</f>
        <v>0</v>
      </c>
      <c r="E857" s="36"/>
      <c r="F857" s="35"/>
      <c r="G857" s="36"/>
      <c r="H857" s="68"/>
    </row>
    <row r="858" spans="1:8" ht="15.75">
      <c r="A858" s="67">
        <v>857</v>
      </c>
      <c r="B858" s="35" t="s">
        <v>5</v>
      </c>
      <c r="C858" s="36"/>
      <c r="D858" s="34">
        <f ca="1">SUMIF(Данные!E$2:G$217,'Форма для заполнения'!C858,Данные!G$2:G$217)</f>
        <v>0</v>
      </c>
      <c r="E858" s="36"/>
      <c r="F858" s="35"/>
      <c r="G858" s="36"/>
      <c r="H858" s="68"/>
    </row>
    <row r="859" spans="1:8" ht="15.75">
      <c r="A859" s="67">
        <v>858</v>
      </c>
      <c r="B859" s="35" t="s">
        <v>5</v>
      </c>
      <c r="C859" s="36"/>
      <c r="D859" s="34">
        <f ca="1">SUMIF(Данные!E$2:G$217,'Форма для заполнения'!C859,Данные!G$2:G$217)</f>
        <v>0</v>
      </c>
      <c r="E859" s="36"/>
      <c r="F859" s="35"/>
      <c r="G859" s="36"/>
      <c r="H859" s="68"/>
    </row>
    <row r="860" spans="1:8" ht="15.75">
      <c r="A860" s="67">
        <v>859</v>
      </c>
      <c r="B860" s="35" t="s">
        <v>5</v>
      </c>
      <c r="C860" s="36"/>
      <c r="D860" s="34">
        <f ca="1">SUMIF(Данные!E$2:G$217,'Форма для заполнения'!C860,Данные!G$2:G$217)</f>
        <v>0</v>
      </c>
      <c r="E860" s="36"/>
      <c r="F860" s="35"/>
      <c r="G860" s="36"/>
      <c r="H860" s="68"/>
    </row>
    <row r="861" spans="1:8" ht="15.75">
      <c r="A861" s="67">
        <v>860</v>
      </c>
      <c r="B861" s="35" t="s">
        <v>5</v>
      </c>
      <c r="C861" s="36"/>
      <c r="D861" s="34">
        <f ca="1">SUMIF(Данные!E$2:G$217,'Форма для заполнения'!C861,Данные!G$2:G$217)</f>
        <v>0</v>
      </c>
      <c r="E861" s="36"/>
      <c r="F861" s="35"/>
      <c r="G861" s="36"/>
      <c r="H861" s="68"/>
    </row>
    <row r="862" spans="1:8" ht="15.75">
      <c r="A862" s="67">
        <v>861</v>
      </c>
      <c r="B862" s="35" t="s">
        <v>5</v>
      </c>
      <c r="C862" s="36"/>
      <c r="D862" s="34">
        <f ca="1">SUMIF(Данные!E$2:G$217,'Форма для заполнения'!C862,Данные!G$2:G$217)</f>
        <v>0</v>
      </c>
      <c r="E862" s="36"/>
      <c r="F862" s="35"/>
      <c r="G862" s="36"/>
      <c r="H862" s="68"/>
    </row>
    <row r="863" spans="1:8" ht="15.75">
      <c r="A863" s="67">
        <v>862</v>
      </c>
      <c r="B863" s="35" t="s">
        <v>5</v>
      </c>
      <c r="C863" s="36"/>
      <c r="D863" s="34">
        <f ca="1">SUMIF(Данные!E$2:G$217,'Форма для заполнения'!C863,Данные!G$2:G$217)</f>
        <v>0</v>
      </c>
      <c r="E863" s="36"/>
      <c r="F863" s="35"/>
      <c r="G863" s="36"/>
      <c r="H863" s="68"/>
    </row>
    <row r="864" spans="1:8" ht="15.75">
      <c r="A864" s="67">
        <v>863</v>
      </c>
      <c r="B864" s="35" t="s">
        <v>5</v>
      </c>
      <c r="C864" s="36"/>
      <c r="D864" s="34">
        <f ca="1">SUMIF(Данные!E$2:G$217,'Форма для заполнения'!C864,Данные!G$2:G$217)</f>
        <v>0</v>
      </c>
      <c r="E864" s="36"/>
      <c r="F864" s="35"/>
      <c r="G864" s="36"/>
      <c r="H864" s="68"/>
    </row>
    <row r="865" spans="1:8" ht="15.75">
      <c r="A865" s="67">
        <v>864</v>
      </c>
      <c r="B865" s="35" t="s">
        <v>5</v>
      </c>
      <c r="C865" s="36"/>
      <c r="D865" s="34">
        <f ca="1">SUMIF(Данные!E$2:G$217,'Форма для заполнения'!C865,Данные!G$2:G$217)</f>
        <v>0</v>
      </c>
      <c r="E865" s="36"/>
      <c r="F865" s="35"/>
      <c r="G865" s="36"/>
      <c r="H865" s="68"/>
    </row>
    <row r="866" spans="1:8" ht="15.75">
      <c r="A866" s="67">
        <v>865</v>
      </c>
      <c r="B866" s="35" t="s">
        <v>5</v>
      </c>
      <c r="C866" s="36"/>
      <c r="D866" s="34">
        <f ca="1">SUMIF(Данные!E$2:G$217,'Форма для заполнения'!C866,Данные!G$2:G$217)</f>
        <v>0</v>
      </c>
      <c r="E866" s="36"/>
      <c r="F866" s="35"/>
      <c r="G866" s="36"/>
      <c r="H866" s="68"/>
    </row>
    <row r="867" spans="1:8" ht="15.75">
      <c r="A867" s="67">
        <v>866</v>
      </c>
      <c r="B867" s="35" t="s">
        <v>5</v>
      </c>
      <c r="C867" s="36"/>
      <c r="D867" s="34">
        <f ca="1">SUMIF(Данные!E$2:G$217,'Форма для заполнения'!C867,Данные!G$2:G$217)</f>
        <v>0</v>
      </c>
      <c r="E867" s="36"/>
      <c r="F867" s="35"/>
      <c r="G867" s="36"/>
      <c r="H867" s="68"/>
    </row>
    <row r="868" spans="1:8" ht="15.75">
      <c r="A868" s="67">
        <v>867</v>
      </c>
      <c r="B868" s="35" t="s">
        <v>5</v>
      </c>
      <c r="C868" s="36"/>
      <c r="D868" s="34">
        <f ca="1">SUMIF(Данные!E$2:G$217,'Форма для заполнения'!C868,Данные!G$2:G$217)</f>
        <v>0</v>
      </c>
      <c r="E868" s="36"/>
      <c r="F868" s="35"/>
      <c r="G868" s="36"/>
      <c r="H868" s="68"/>
    </row>
    <row r="869" spans="1:8" ht="15.75">
      <c r="A869" s="67">
        <v>868</v>
      </c>
      <c r="B869" s="35" t="s">
        <v>5</v>
      </c>
      <c r="C869" s="36"/>
      <c r="D869" s="34">
        <f ca="1">SUMIF(Данные!E$2:G$217,'Форма для заполнения'!C869,Данные!G$2:G$217)</f>
        <v>0</v>
      </c>
      <c r="E869" s="36"/>
      <c r="F869" s="35"/>
      <c r="G869" s="36"/>
      <c r="H869" s="68"/>
    </row>
    <row r="870" spans="1:8" ht="15.75">
      <c r="A870" s="67">
        <v>869</v>
      </c>
      <c r="B870" s="35" t="s">
        <v>5</v>
      </c>
      <c r="C870" s="36"/>
      <c r="D870" s="34">
        <f ca="1">SUMIF(Данные!E$2:G$217,'Форма для заполнения'!C870,Данные!G$2:G$217)</f>
        <v>0</v>
      </c>
      <c r="E870" s="36"/>
      <c r="F870" s="35"/>
      <c r="G870" s="36"/>
      <c r="H870" s="68"/>
    </row>
    <row r="871" spans="1:8" ht="15.75">
      <c r="A871" s="67">
        <v>870</v>
      </c>
      <c r="B871" s="35" t="s">
        <v>5</v>
      </c>
      <c r="C871" s="36"/>
      <c r="D871" s="34">
        <f ca="1">SUMIF(Данные!E$2:G$217,'Форма для заполнения'!C871,Данные!G$2:G$217)</f>
        <v>0</v>
      </c>
      <c r="E871" s="36"/>
      <c r="F871" s="35"/>
      <c r="G871" s="36"/>
      <c r="H871" s="68"/>
    </row>
    <row r="872" spans="1:8" ht="15.75">
      <c r="A872" s="67">
        <v>871</v>
      </c>
      <c r="B872" s="35" t="s">
        <v>5</v>
      </c>
      <c r="C872" s="36"/>
      <c r="D872" s="34">
        <f ca="1">SUMIF(Данные!E$2:G$217,'Форма для заполнения'!C872,Данные!G$2:G$217)</f>
        <v>0</v>
      </c>
      <c r="E872" s="36"/>
      <c r="F872" s="35"/>
      <c r="G872" s="36"/>
      <c r="H872" s="68"/>
    </row>
    <row r="873" spans="1:8" ht="15.75">
      <c r="A873" s="67">
        <v>872</v>
      </c>
      <c r="B873" s="35" t="s">
        <v>5</v>
      </c>
      <c r="C873" s="36"/>
      <c r="D873" s="34">
        <f ca="1">SUMIF(Данные!E$2:G$217,'Форма для заполнения'!C873,Данные!G$2:G$217)</f>
        <v>0</v>
      </c>
      <c r="E873" s="36"/>
      <c r="F873" s="35"/>
      <c r="G873" s="36"/>
      <c r="H873" s="68"/>
    </row>
    <row r="874" spans="1:8" ht="15.75">
      <c r="A874" s="67">
        <v>873</v>
      </c>
      <c r="B874" s="35" t="s">
        <v>5</v>
      </c>
      <c r="C874" s="36"/>
      <c r="D874" s="34">
        <f ca="1">SUMIF(Данные!E$2:G$217,'Форма для заполнения'!C874,Данные!G$2:G$217)</f>
        <v>0</v>
      </c>
      <c r="E874" s="36"/>
      <c r="F874" s="35"/>
      <c r="G874" s="36"/>
      <c r="H874" s="68"/>
    </row>
    <row r="875" spans="1:8" ht="15.75">
      <c r="A875" s="67">
        <v>874</v>
      </c>
      <c r="B875" s="35" t="s">
        <v>5</v>
      </c>
      <c r="C875" s="36"/>
      <c r="D875" s="34">
        <f ca="1">SUMIF(Данные!E$2:G$217,'Форма для заполнения'!C875,Данные!G$2:G$217)</f>
        <v>0</v>
      </c>
      <c r="E875" s="36"/>
      <c r="F875" s="35"/>
      <c r="G875" s="36"/>
      <c r="H875" s="68"/>
    </row>
    <row r="876" spans="1:8" ht="15.75">
      <c r="A876" s="67">
        <v>875</v>
      </c>
      <c r="B876" s="35" t="s">
        <v>5</v>
      </c>
      <c r="C876" s="36"/>
      <c r="D876" s="34">
        <f ca="1">SUMIF(Данные!E$2:G$217,'Форма для заполнения'!C876,Данные!G$2:G$217)</f>
        <v>0</v>
      </c>
      <c r="E876" s="36"/>
      <c r="F876" s="35"/>
      <c r="G876" s="36"/>
      <c r="H876" s="68"/>
    </row>
    <row r="877" spans="1:8" ht="15.75">
      <c r="A877" s="67">
        <v>876</v>
      </c>
      <c r="B877" s="35" t="s">
        <v>5</v>
      </c>
      <c r="C877" s="36"/>
      <c r="D877" s="34">
        <f ca="1">SUMIF(Данные!E$2:G$217,'Форма для заполнения'!C877,Данные!G$2:G$217)</f>
        <v>0</v>
      </c>
      <c r="E877" s="36"/>
      <c r="F877" s="35"/>
      <c r="G877" s="36"/>
      <c r="H877" s="68"/>
    </row>
    <row r="878" spans="1:8" ht="15.75">
      <c r="A878" s="67">
        <v>877</v>
      </c>
      <c r="B878" s="35" t="s">
        <v>5</v>
      </c>
      <c r="C878" s="36"/>
      <c r="D878" s="34">
        <f ca="1">SUMIF(Данные!E$2:G$217,'Форма для заполнения'!C878,Данные!G$2:G$217)</f>
        <v>0</v>
      </c>
      <c r="E878" s="36"/>
      <c r="F878" s="35"/>
      <c r="G878" s="36"/>
      <c r="H878" s="68"/>
    </row>
    <row r="879" spans="1:8" ht="15.75">
      <c r="A879" s="67">
        <v>878</v>
      </c>
      <c r="B879" s="35" t="s">
        <v>5</v>
      </c>
      <c r="C879" s="36"/>
      <c r="D879" s="34">
        <f ca="1">SUMIF(Данные!E$2:G$217,'Форма для заполнения'!C879,Данные!G$2:G$217)</f>
        <v>0</v>
      </c>
      <c r="E879" s="36"/>
      <c r="F879" s="35"/>
      <c r="G879" s="36"/>
      <c r="H879" s="68"/>
    </row>
    <row r="880" spans="1:8" ht="15.75">
      <c r="A880" s="67">
        <v>879</v>
      </c>
      <c r="B880" s="35" t="s">
        <v>5</v>
      </c>
      <c r="C880" s="36"/>
      <c r="D880" s="34">
        <f ca="1">SUMIF(Данные!E$2:G$217,'Форма для заполнения'!C880,Данные!G$2:G$217)</f>
        <v>0</v>
      </c>
      <c r="E880" s="36"/>
      <c r="F880" s="35"/>
      <c r="G880" s="36"/>
      <c r="H880" s="68"/>
    </row>
    <row r="881" spans="1:8" ht="15.75">
      <c r="A881" s="67">
        <v>880</v>
      </c>
      <c r="B881" s="35" t="s">
        <v>5</v>
      </c>
      <c r="C881" s="36"/>
      <c r="D881" s="34">
        <f ca="1">SUMIF(Данные!E$2:G$217,'Форма для заполнения'!C881,Данные!G$2:G$217)</f>
        <v>0</v>
      </c>
      <c r="E881" s="36"/>
      <c r="F881" s="35"/>
      <c r="G881" s="36"/>
      <c r="H881" s="68"/>
    </row>
    <row r="882" spans="1:8" ht="15.75">
      <c r="A882" s="67">
        <v>881</v>
      </c>
      <c r="B882" s="35" t="s">
        <v>5</v>
      </c>
      <c r="C882" s="36"/>
      <c r="D882" s="34">
        <f ca="1">SUMIF(Данные!E$2:G$217,'Форма для заполнения'!C882,Данные!G$2:G$217)</f>
        <v>0</v>
      </c>
      <c r="E882" s="36"/>
      <c r="F882" s="35"/>
      <c r="G882" s="36"/>
      <c r="H882" s="68"/>
    </row>
    <row r="883" spans="1:8" ht="15.75">
      <c r="A883" s="67">
        <v>882</v>
      </c>
      <c r="B883" s="35" t="s">
        <v>5</v>
      </c>
      <c r="C883" s="36"/>
      <c r="D883" s="34">
        <f ca="1">SUMIF(Данные!E$2:G$217,'Форма для заполнения'!C883,Данные!G$2:G$217)</f>
        <v>0</v>
      </c>
      <c r="E883" s="36"/>
      <c r="F883" s="35"/>
      <c r="G883" s="36"/>
      <c r="H883" s="68"/>
    </row>
    <row r="884" spans="1:8" ht="15.75">
      <c r="A884" s="67">
        <v>883</v>
      </c>
      <c r="B884" s="35" t="s">
        <v>5</v>
      </c>
      <c r="C884" s="36"/>
      <c r="D884" s="34">
        <f ca="1">SUMIF(Данные!E$2:G$217,'Форма для заполнения'!C884,Данные!G$2:G$217)</f>
        <v>0</v>
      </c>
      <c r="E884" s="36"/>
      <c r="F884" s="35"/>
      <c r="G884" s="36"/>
      <c r="H884" s="68"/>
    </row>
    <row r="885" spans="1:8" ht="15.75">
      <c r="A885" s="67">
        <v>884</v>
      </c>
      <c r="B885" s="35" t="s">
        <v>5</v>
      </c>
      <c r="C885" s="36"/>
      <c r="D885" s="34">
        <f ca="1">SUMIF(Данные!E$2:G$217,'Форма для заполнения'!C885,Данные!G$2:G$217)</f>
        <v>0</v>
      </c>
      <c r="E885" s="36"/>
      <c r="F885" s="35"/>
      <c r="G885" s="36"/>
      <c r="H885" s="68"/>
    </row>
    <row r="886" spans="1:8" ht="15.75">
      <c r="A886" s="67">
        <v>885</v>
      </c>
      <c r="B886" s="35" t="s">
        <v>5</v>
      </c>
      <c r="C886" s="36"/>
      <c r="D886" s="34">
        <f ca="1">SUMIF(Данные!E$2:G$217,'Форма для заполнения'!C886,Данные!G$2:G$217)</f>
        <v>0</v>
      </c>
      <c r="E886" s="36"/>
      <c r="F886" s="35"/>
      <c r="G886" s="36"/>
      <c r="H886" s="68"/>
    </row>
    <row r="887" spans="1:8" ht="15.75">
      <c r="A887" s="67">
        <v>886</v>
      </c>
      <c r="B887" s="35" t="s">
        <v>5</v>
      </c>
      <c r="C887" s="36"/>
      <c r="D887" s="34">
        <f ca="1">SUMIF(Данные!E$2:G$217,'Форма для заполнения'!C887,Данные!G$2:G$217)</f>
        <v>0</v>
      </c>
      <c r="E887" s="36"/>
      <c r="F887" s="35"/>
      <c r="G887" s="36"/>
      <c r="H887" s="68"/>
    </row>
    <row r="888" spans="1:8" ht="15.75">
      <c r="A888" s="67">
        <v>887</v>
      </c>
      <c r="B888" s="35" t="s">
        <v>5</v>
      </c>
      <c r="C888" s="36"/>
      <c r="D888" s="34">
        <f ca="1">SUMIF(Данные!E$2:G$217,'Форма для заполнения'!C888,Данные!G$2:G$217)</f>
        <v>0</v>
      </c>
      <c r="E888" s="36"/>
      <c r="F888" s="35"/>
      <c r="G888" s="36"/>
      <c r="H888" s="68"/>
    </row>
    <row r="889" spans="1:8" ht="15.75">
      <c r="A889" s="67">
        <v>888</v>
      </c>
      <c r="B889" s="35" t="s">
        <v>5</v>
      </c>
      <c r="C889" s="36"/>
      <c r="D889" s="34">
        <f ca="1">SUMIF(Данные!E$2:G$217,'Форма для заполнения'!C889,Данные!G$2:G$217)</f>
        <v>0</v>
      </c>
      <c r="E889" s="36"/>
      <c r="F889" s="35"/>
      <c r="G889" s="36"/>
      <c r="H889" s="68"/>
    </row>
    <row r="890" spans="1:8" ht="15.75">
      <c r="A890" s="67">
        <v>889</v>
      </c>
      <c r="B890" s="35" t="s">
        <v>5</v>
      </c>
      <c r="C890" s="36"/>
      <c r="D890" s="34">
        <f ca="1">SUMIF(Данные!E$2:G$217,'Форма для заполнения'!C890,Данные!G$2:G$217)</f>
        <v>0</v>
      </c>
      <c r="E890" s="36"/>
      <c r="F890" s="35"/>
      <c r="G890" s="36"/>
      <c r="H890" s="68"/>
    </row>
    <row r="891" spans="1:8" ht="15.75">
      <c r="A891" s="67">
        <v>890</v>
      </c>
      <c r="B891" s="35" t="s">
        <v>5</v>
      </c>
      <c r="C891" s="36"/>
      <c r="D891" s="34">
        <f ca="1">SUMIF(Данные!E$2:G$217,'Форма для заполнения'!C891,Данные!G$2:G$217)</f>
        <v>0</v>
      </c>
      <c r="E891" s="36"/>
      <c r="F891" s="35"/>
      <c r="G891" s="36"/>
      <c r="H891" s="68"/>
    </row>
    <row r="892" spans="1:8" ht="15.75">
      <c r="A892" s="67">
        <v>891</v>
      </c>
      <c r="B892" s="35" t="s">
        <v>5</v>
      </c>
      <c r="C892" s="36"/>
      <c r="D892" s="34">
        <f ca="1">SUMIF(Данные!E$2:G$217,'Форма для заполнения'!C892,Данные!G$2:G$217)</f>
        <v>0</v>
      </c>
      <c r="E892" s="36"/>
      <c r="F892" s="35"/>
      <c r="G892" s="36"/>
      <c r="H892" s="68"/>
    </row>
    <row r="893" spans="1:8" ht="15.75">
      <c r="A893" s="67">
        <v>892</v>
      </c>
      <c r="B893" s="35" t="s">
        <v>5</v>
      </c>
      <c r="C893" s="36"/>
      <c r="D893" s="34">
        <f ca="1">SUMIF(Данные!E$2:G$217,'Форма для заполнения'!C893,Данные!G$2:G$217)</f>
        <v>0</v>
      </c>
      <c r="E893" s="36"/>
      <c r="F893" s="35"/>
      <c r="G893" s="36"/>
      <c r="H893" s="68"/>
    </row>
    <row r="894" spans="1:8" ht="15.75">
      <c r="A894" s="67">
        <v>893</v>
      </c>
      <c r="B894" s="35" t="s">
        <v>5</v>
      </c>
      <c r="C894" s="36"/>
      <c r="D894" s="34">
        <f ca="1">SUMIF(Данные!E$2:G$217,'Форма для заполнения'!C894,Данные!G$2:G$217)</f>
        <v>0</v>
      </c>
      <c r="E894" s="36"/>
      <c r="F894" s="35"/>
      <c r="G894" s="36"/>
      <c r="H894" s="68"/>
    </row>
    <row r="895" spans="1:8" ht="15.75">
      <c r="A895" s="67">
        <v>894</v>
      </c>
      <c r="B895" s="35" t="s">
        <v>5</v>
      </c>
      <c r="C895" s="36"/>
      <c r="D895" s="34">
        <f ca="1">SUMIF(Данные!E$2:G$217,'Форма для заполнения'!C895,Данные!G$2:G$217)</f>
        <v>0</v>
      </c>
      <c r="E895" s="36"/>
      <c r="F895" s="35"/>
      <c r="G895" s="36"/>
      <c r="H895" s="68"/>
    </row>
    <row r="896" spans="1:8" ht="15.75">
      <c r="A896" s="67">
        <v>895</v>
      </c>
      <c r="B896" s="35" t="s">
        <v>5</v>
      </c>
      <c r="C896" s="36"/>
      <c r="D896" s="34">
        <f ca="1">SUMIF(Данные!E$2:G$217,'Форма для заполнения'!C896,Данные!G$2:G$217)</f>
        <v>0</v>
      </c>
      <c r="E896" s="36"/>
      <c r="F896" s="35"/>
      <c r="G896" s="36"/>
      <c r="H896" s="68"/>
    </row>
    <row r="897" spans="1:8" ht="15.75">
      <c r="A897" s="67">
        <v>896</v>
      </c>
      <c r="B897" s="35" t="s">
        <v>5</v>
      </c>
      <c r="C897" s="36"/>
      <c r="D897" s="34">
        <f ca="1">SUMIF(Данные!E$2:G$217,'Форма для заполнения'!C897,Данные!G$2:G$217)</f>
        <v>0</v>
      </c>
      <c r="E897" s="36"/>
      <c r="F897" s="35"/>
      <c r="G897" s="36"/>
      <c r="H897" s="68"/>
    </row>
    <row r="898" spans="1:8" ht="15.75">
      <c r="A898" s="67">
        <v>897</v>
      </c>
      <c r="B898" s="35" t="s">
        <v>5</v>
      </c>
      <c r="C898" s="36"/>
      <c r="D898" s="34">
        <f ca="1">SUMIF(Данные!E$2:G$217,'Форма для заполнения'!C898,Данные!G$2:G$217)</f>
        <v>0</v>
      </c>
      <c r="E898" s="36"/>
      <c r="F898" s="35"/>
      <c r="G898" s="36"/>
      <c r="H898" s="68"/>
    </row>
    <row r="899" spans="1:8" ht="15.75">
      <c r="A899" s="67">
        <v>898</v>
      </c>
      <c r="B899" s="35" t="s">
        <v>5</v>
      </c>
      <c r="C899" s="36"/>
      <c r="D899" s="34">
        <f ca="1">SUMIF(Данные!E$2:G$217,'Форма для заполнения'!C899,Данные!G$2:G$217)</f>
        <v>0</v>
      </c>
      <c r="E899" s="36"/>
      <c r="F899" s="35"/>
      <c r="G899" s="36"/>
      <c r="H899" s="68"/>
    </row>
    <row r="900" spans="1:8" ht="15.75">
      <c r="A900" s="67">
        <v>899</v>
      </c>
      <c r="B900" s="35" t="s">
        <v>5</v>
      </c>
      <c r="C900" s="36"/>
      <c r="D900" s="34">
        <f ca="1">SUMIF(Данные!E$2:G$217,'Форма для заполнения'!C900,Данные!G$2:G$217)</f>
        <v>0</v>
      </c>
      <c r="E900" s="36"/>
      <c r="F900" s="35"/>
      <c r="G900" s="36"/>
      <c r="H900" s="68"/>
    </row>
    <row r="901" spans="1:8" ht="15.75">
      <c r="A901" s="67">
        <v>900</v>
      </c>
      <c r="B901" s="35" t="s">
        <v>5</v>
      </c>
      <c r="C901" s="36"/>
      <c r="D901" s="34">
        <f ca="1">SUMIF(Данные!E$2:G$217,'Форма для заполнения'!C901,Данные!G$2:G$217)</f>
        <v>0</v>
      </c>
      <c r="E901" s="36"/>
      <c r="F901" s="35"/>
      <c r="G901" s="36"/>
      <c r="H901" s="68"/>
    </row>
    <row r="902" spans="1:8" ht="15.75">
      <c r="A902" s="67">
        <v>901</v>
      </c>
      <c r="B902" s="35" t="s">
        <v>5</v>
      </c>
      <c r="C902" s="36"/>
      <c r="D902" s="34">
        <f ca="1">SUMIF(Данные!E$2:G$217,'Форма для заполнения'!C902,Данные!G$2:G$217)</f>
        <v>0</v>
      </c>
      <c r="E902" s="36"/>
      <c r="F902" s="35"/>
      <c r="G902" s="36"/>
      <c r="H902" s="68"/>
    </row>
    <row r="903" spans="1:8" ht="15.75">
      <c r="A903" s="67">
        <v>902</v>
      </c>
      <c r="B903" s="35" t="s">
        <v>5</v>
      </c>
      <c r="C903" s="36"/>
      <c r="D903" s="34">
        <f ca="1">SUMIF(Данные!E$2:G$217,'Форма для заполнения'!C903,Данные!G$2:G$217)</f>
        <v>0</v>
      </c>
      <c r="E903" s="36"/>
      <c r="F903" s="35"/>
      <c r="G903" s="36"/>
      <c r="H903" s="68"/>
    </row>
    <row r="904" spans="1:8" ht="15.75">
      <c r="A904" s="67">
        <v>903</v>
      </c>
      <c r="B904" s="35" t="s">
        <v>5</v>
      </c>
      <c r="C904" s="36"/>
      <c r="D904" s="34">
        <f ca="1">SUMIF(Данные!E$2:G$217,'Форма для заполнения'!C904,Данные!G$2:G$217)</f>
        <v>0</v>
      </c>
      <c r="E904" s="36"/>
      <c r="F904" s="35"/>
      <c r="G904" s="36"/>
      <c r="H904" s="68"/>
    </row>
    <row r="905" spans="1:8" ht="15.75">
      <c r="A905" s="67">
        <v>904</v>
      </c>
      <c r="B905" s="35" t="s">
        <v>5</v>
      </c>
      <c r="C905" s="36"/>
      <c r="D905" s="34">
        <f ca="1">SUMIF(Данные!E$2:G$217,'Форма для заполнения'!C905,Данные!G$2:G$217)</f>
        <v>0</v>
      </c>
      <c r="E905" s="36"/>
      <c r="F905" s="35"/>
      <c r="G905" s="36"/>
      <c r="H905" s="68"/>
    </row>
    <row r="906" spans="1:8" ht="15.75">
      <c r="A906" s="67">
        <v>905</v>
      </c>
      <c r="B906" s="35" t="s">
        <v>5</v>
      </c>
      <c r="C906" s="36"/>
      <c r="D906" s="34">
        <f ca="1">SUMIF(Данные!E$2:G$217,'Форма для заполнения'!C906,Данные!G$2:G$217)</f>
        <v>0</v>
      </c>
      <c r="E906" s="36"/>
      <c r="F906" s="35"/>
      <c r="G906" s="36"/>
      <c r="H906" s="68"/>
    </row>
    <row r="907" spans="1:8" ht="15.75">
      <c r="A907" s="67">
        <v>906</v>
      </c>
      <c r="B907" s="35" t="s">
        <v>5</v>
      </c>
      <c r="C907" s="36"/>
      <c r="D907" s="34">
        <f ca="1">SUMIF(Данные!E$2:G$217,'Форма для заполнения'!C907,Данные!G$2:G$217)</f>
        <v>0</v>
      </c>
      <c r="E907" s="36"/>
      <c r="F907" s="35"/>
      <c r="G907" s="36"/>
      <c r="H907" s="68"/>
    </row>
    <row r="908" spans="1:8" ht="15.75">
      <c r="A908" s="67">
        <v>907</v>
      </c>
      <c r="B908" s="35" t="s">
        <v>5</v>
      </c>
      <c r="C908" s="36"/>
      <c r="D908" s="34">
        <f ca="1">SUMIF(Данные!E$2:G$217,'Форма для заполнения'!C908,Данные!G$2:G$217)</f>
        <v>0</v>
      </c>
      <c r="E908" s="36"/>
      <c r="F908" s="35"/>
      <c r="G908" s="36"/>
      <c r="H908" s="68"/>
    </row>
    <row r="909" spans="1:8" ht="15.75">
      <c r="A909" s="67">
        <v>908</v>
      </c>
      <c r="B909" s="35" t="s">
        <v>5</v>
      </c>
      <c r="C909" s="36"/>
      <c r="D909" s="34">
        <f ca="1">SUMIF(Данные!E$2:G$217,'Форма для заполнения'!C909,Данные!G$2:G$217)</f>
        <v>0</v>
      </c>
      <c r="E909" s="36"/>
      <c r="F909" s="35"/>
      <c r="G909" s="36"/>
      <c r="H909" s="68"/>
    </row>
    <row r="910" spans="1:8" ht="15.75">
      <c r="A910" s="67">
        <v>909</v>
      </c>
      <c r="B910" s="35" t="s">
        <v>5</v>
      </c>
      <c r="C910" s="36"/>
      <c r="D910" s="34">
        <f ca="1">SUMIF(Данные!E$2:G$217,'Форма для заполнения'!C910,Данные!G$2:G$217)</f>
        <v>0</v>
      </c>
      <c r="E910" s="36"/>
      <c r="F910" s="35"/>
      <c r="G910" s="36"/>
      <c r="H910" s="68"/>
    </row>
    <row r="911" spans="1:8" ht="15.75">
      <c r="A911" s="67">
        <v>910</v>
      </c>
      <c r="B911" s="35" t="s">
        <v>5</v>
      </c>
      <c r="C911" s="36"/>
      <c r="D911" s="34">
        <f ca="1">SUMIF(Данные!E$2:G$217,'Форма для заполнения'!C911,Данные!G$2:G$217)</f>
        <v>0</v>
      </c>
      <c r="E911" s="36"/>
      <c r="F911" s="35"/>
      <c r="G911" s="36"/>
      <c r="H911" s="68"/>
    </row>
    <row r="912" spans="1:8" ht="15.75">
      <c r="A912" s="67">
        <v>911</v>
      </c>
      <c r="B912" s="35" t="s">
        <v>5</v>
      </c>
      <c r="C912" s="36"/>
      <c r="D912" s="34">
        <f ca="1">SUMIF(Данные!E$2:G$217,'Форма для заполнения'!C912,Данные!G$2:G$217)</f>
        <v>0</v>
      </c>
      <c r="E912" s="36"/>
      <c r="F912" s="35"/>
      <c r="G912" s="36"/>
      <c r="H912" s="68"/>
    </row>
    <row r="913" spans="1:8" ht="15.75">
      <c r="A913" s="67">
        <v>912</v>
      </c>
      <c r="B913" s="35" t="s">
        <v>5</v>
      </c>
      <c r="C913" s="36"/>
      <c r="D913" s="34">
        <f ca="1">SUMIF(Данные!E$2:G$217,'Форма для заполнения'!C913,Данные!G$2:G$217)</f>
        <v>0</v>
      </c>
      <c r="E913" s="36"/>
      <c r="F913" s="35"/>
      <c r="G913" s="36"/>
      <c r="H913" s="68"/>
    </row>
    <row r="914" spans="1:8" ht="15.75">
      <c r="A914" s="67">
        <v>913</v>
      </c>
      <c r="B914" s="35" t="s">
        <v>5</v>
      </c>
      <c r="C914" s="36"/>
      <c r="D914" s="34">
        <f ca="1">SUMIF(Данные!E$2:G$217,'Форма для заполнения'!C914,Данные!G$2:G$217)</f>
        <v>0</v>
      </c>
      <c r="E914" s="36"/>
      <c r="F914" s="35"/>
      <c r="G914" s="36"/>
      <c r="H914" s="68"/>
    </row>
    <row r="915" spans="1:8" ht="15.75">
      <c r="A915" s="67">
        <v>914</v>
      </c>
      <c r="B915" s="35" t="s">
        <v>5</v>
      </c>
      <c r="C915" s="36"/>
      <c r="D915" s="34">
        <f ca="1">SUMIF(Данные!E$2:G$217,'Форма для заполнения'!C915,Данные!G$2:G$217)</f>
        <v>0</v>
      </c>
      <c r="E915" s="36"/>
      <c r="F915" s="35"/>
      <c r="G915" s="36"/>
      <c r="H915" s="68"/>
    </row>
    <row r="916" spans="1:8" ht="15.75">
      <c r="A916" s="67">
        <v>915</v>
      </c>
      <c r="B916" s="35" t="s">
        <v>5</v>
      </c>
      <c r="C916" s="36"/>
      <c r="D916" s="34">
        <f ca="1">SUMIF(Данные!E$2:G$217,'Форма для заполнения'!C916,Данные!G$2:G$217)</f>
        <v>0</v>
      </c>
      <c r="E916" s="36"/>
      <c r="F916" s="35"/>
      <c r="G916" s="36"/>
      <c r="H916" s="68"/>
    </row>
    <row r="917" spans="1:8" ht="15.75">
      <c r="A917" s="67">
        <v>916</v>
      </c>
      <c r="B917" s="35" t="s">
        <v>5</v>
      </c>
      <c r="C917" s="36"/>
      <c r="D917" s="34">
        <f ca="1">SUMIF(Данные!E$2:G$217,'Форма для заполнения'!C917,Данные!G$2:G$217)</f>
        <v>0</v>
      </c>
      <c r="E917" s="36"/>
      <c r="F917" s="35"/>
      <c r="G917" s="36"/>
      <c r="H917" s="68"/>
    </row>
    <row r="918" spans="1:8" ht="15.75">
      <c r="A918" s="67">
        <v>917</v>
      </c>
      <c r="B918" s="35" t="s">
        <v>5</v>
      </c>
      <c r="C918" s="36"/>
      <c r="D918" s="34">
        <f ca="1">SUMIF(Данные!E$2:G$217,'Форма для заполнения'!C918,Данные!G$2:G$217)</f>
        <v>0</v>
      </c>
      <c r="E918" s="36"/>
      <c r="F918" s="35"/>
      <c r="G918" s="36"/>
      <c r="H918" s="68"/>
    </row>
    <row r="919" spans="1:8" ht="15.75">
      <c r="A919" s="67">
        <v>918</v>
      </c>
      <c r="B919" s="35" t="s">
        <v>5</v>
      </c>
      <c r="C919" s="36"/>
      <c r="D919" s="34">
        <f ca="1">SUMIF(Данные!E$2:G$217,'Форма для заполнения'!C919,Данные!G$2:G$217)</f>
        <v>0</v>
      </c>
      <c r="E919" s="36"/>
      <c r="F919" s="35"/>
      <c r="G919" s="36"/>
      <c r="H919" s="68"/>
    </row>
    <row r="920" spans="1:8" ht="15.75">
      <c r="A920" s="67">
        <v>919</v>
      </c>
      <c r="B920" s="35" t="s">
        <v>5</v>
      </c>
      <c r="C920" s="36"/>
      <c r="D920" s="34">
        <f ca="1">SUMIF(Данные!E$2:G$217,'Форма для заполнения'!C920,Данные!G$2:G$217)</f>
        <v>0</v>
      </c>
      <c r="E920" s="36"/>
      <c r="F920" s="35"/>
      <c r="G920" s="36"/>
      <c r="H920" s="68"/>
    </row>
    <row r="921" spans="1:8" ht="15.75">
      <c r="A921" s="67">
        <v>920</v>
      </c>
      <c r="B921" s="35" t="s">
        <v>5</v>
      </c>
      <c r="C921" s="36"/>
      <c r="D921" s="34">
        <f ca="1">SUMIF(Данные!E$2:G$217,'Форма для заполнения'!C921,Данные!G$2:G$217)</f>
        <v>0</v>
      </c>
      <c r="E921" s="36"/>
      <c r="F921" s="35"/>
      <c r="G921" s="36"/>
      <c r="H921" s="68"/>
    </row>
    <row r="922" spans="1:8" ht="15.75">
      <c r="A922" s="67">
        <v>921</v>
      </c>
      <c r="B922" s="35" t="s">
        <v>5</v>
      </c>
      <c r="C922" s="36"/>
      <c r="D922" s="34">
        <f ca="1">SUMIF(Данные!E$2:G$217,'Форма для заполнения'!C922,Данные!G$2:G$217)</f>
        <v>0</v>
      </c>
      <c r="E922" s="36"/>
      <c r="F922" s="35"/>
      <c r="G922" s="36"/>
      <c r="H922" s="68"/>
    </row>
    <row r="923" spans="1:8" ht="15.75">
      <c r="A923" s="67">
        <v>922</v>
      </c>
      <c r="B923" s="35" t="s">
        <v>5</v>
      </c>
      <c r="C923" s="36"/>
      <c r="D923" s="34">
        <f ca="1">SUMIF(Данные!E$2:G$217,'Форма для заполнения'!C923,Данные!G$2:G$217)</f>
        <v>0</v>
      </c>
      <c r="E923" s="36"/>
      <c r="F923" s="35"/>
      <c r="G923" s="36"/>
      <c r="H923" s="68"/>
    </row>
    <row r="924" spans="1:8" ht="15.75">
      <c r="A924" s="67">
        <v>923</v>
      </c>
      <c r="B924" s="35" t="s">
        <v>5</v>
      </c>
      <c r="C924" s="36"/>
      <c r="D924" s="34">
        <f ca="1">SUMIF(Данные!E$2:G$217,'Форма для заполнения'!C924,Данные!G$2:G$217)</f>
        <v>0</v>
      </c>
      <c r="E924" s="36"/>
      <c r="F924" s="35"/>
      <c r="G924" s="36"/>
      <c r="H924" s="68"/>
    </row>
    <row r="925" spans="1:8" ht="15.75">
      <c r="A925" s="67">
        <v>924</v>
      </c>
      <c r="B925" s="35" t="s">
        <v>5</v>
      </c>
      <c r="C925" s="36"/>
      <c r="D925" s="34">
        <f ca="1">SUMIF(Данные!E$2:G$217,'Форма для заполнения'!C925,Данные!G$2:G$217)</f>
        <v>0</v>
      </c>
      <c r="E925" s="36"/>
      <c r="F925" s="35"/>
      <c r="G925" s="36"/>
      <c r="H925" s="68"/>
    </row>
    <row r="926" spans="1:8" ht="15.75">
      <c r="A926" s="67">
        <v>925</v>
      </c>
      <c r="B926" s="35" t="s">
        <v>5</v>
      </c>
      <c r="C926" s="36"/>
      <c r="D926" s="34">
        <f ca="1">SUMIF(Данные!E$2:G$217,'Форма для заполнения'!C926,Данные!G$2:G$217)</f>
        <v>0</v>
      </c>
      <c r="E926" s="36"/>
      <c r="F926" s="35"/>
      <c r="G926" s="36"/>
      <c r="H926" s="68"/>
    </row>
    <row r="927" spans="1:8" ht="15.75">
      <c r="A927" s="67">
        <v>926</v>
      </c>
      <c r="B927" s="35" t="s">
        <v>5</v>
      </c>
      <c r="C927" s="36"/>
      <c r="D927" s="34">
        <f ca="1">SUMIF(Данные!E$2:G$217,'Форма для заполнения'!C927,Данные!G$2:G$217)</f>
        <v>0</v>
      </c>
      <c r="E927" s="36"/>
      <c r="F927" s="35"/>
      <c r="G927" s="36"/>
      <c r="H927" s="68"/>
    </row>
    <row r="928" spans="1:8" ht="15.75">
      <c r="A928" s="67">
        <v>927</v>
      </c>
      <c r="B928" s="35" t="s">
        <v>5</v>
      </c>
      <c r="C928" s="36"/>
      <c r="D928" s="34">
        <f ca="1">SUMIF(Данные!E$2:G$217,'Форма для заполнения'!C928,Данные!G$2:G$217)</f>
        <v>0</v>
      </c>
      <c r="E928" s="36"/>
      <c r="F928" s="35"/>
      <c r="G928" s="36"/>
      <c r="H928" s="68"/>
    </row>
    <row r="929" spans="1:8" ht="15.75">
      <c r="A929" s="67">
        <v>928</v>
      </c>
      <c r="B929" s="35" t="s">
        <v>5</v>
      </c>
      <c r="C929" s="36"/>
      <c r="D929" s="34">
        <f ca="1">SUMIF(Данные!E$2:G$217,'Форма для заполнения'!C929,Данные!G$2:G$217)</f>
        <v>0</v>
      </c>
      <c r="E929" s="36"/>
      <c r="F929" s="35"/>
      <c r="G929" s="36"/>
      <c r="H929" s="68"/>
    </row>
    <row r="930" spans="1:8" ht="15.75">
      <c r="A930" s="67">
        <v>929</v>
      </c>
      <c r="B930" s="35" t="s">
        <v>5</v>
      </c>
      <c r="C930" s="36"/>
      <c r="D930" s="34">
        <f ca="1">SUMIF(Данные!E$2:G$217,'Форма для заполнения'!C930,Данные!G$2:G$217)</f>
        <v>0</v>
      </c>
      <c r="E930" s="36"/>
      <c r="F930" s="35"/>
      <c r="G930" s="36"/>
      <c r="H930" s="68"/>
    </row>
    <row r="931" spans="1:8" ht="15.75">
      <c r="A931" s="67">
        <v>930</v>
      </c>
      <c r="B931" s="35" t="s">
        <v>5</v>
      </c>
      <c r="C931" s="36"/>
      <c r="D931" s="34">
        <f ca="1">SUMIF(Данные!E$2:G$217,'Форма для заполнения'!C931,Данные!G$2:G$217)</f>
        <v>0</v>
      </c>
      <c r="E931" s="36"/>
      <c r="F931" s="35"/>
      <c r="G931" s="36"/>
      <c r="H931" s="68"/>
    </row>
    <row r="932" spans="1:8" ht="15.75">
      <c r="A932" s="67">
        <v>931</v>
      </c>
      <c r="B932" s="35" t="s">
        <v>5</v>
      </c>
      <c r="C932" s="36"/>
      <c r="D932" s="34">
        <f ca="1">SUMIF(Данные!E$2:G$217,'Форма для заполнения'!C932,Данные!G$2:G$217)</f>
        <v>0</v>
      </c>
      <c r="E932" s="36"/>
      <c r="F932" s="35"/>
      <c r="G932" s="36"/>
      <c r="H932" s="68"/>
    </row>
    <row r="933" spans="1:8" ht="15.75">
      <c r="A933" s="67">
        <v>932</v>
      </c>
      <c r="B933" s="35" t="s">
        <v>5</v>
      </c>
      <c r="C933" s="36"/>
      <c r="D933" s="34">
        <f ca="1">SUMIF(Данные!E$2:G$217,'Форма для заполнения'!C933,Данные!G$2:G$217)</f>
        <v>0</v>
      </c>
      <c r="E933" s="36"/>
      <c r="F933" s="35"/>
      <c r="G933" s="36"/>
      <c r="H933" s="68"/>
    </row>
    <row r="934" spans="1:8" ht="15.75">
      <c r="A934" s="67">
        <v>933</v>
      </c>
      <c r="B934" s="35" t="s">
        <v>5</v>
      </c>
      <c r="C934" s="36"/>
      <c r="D934" s="34">
        <f ca="1">SUMIF(Данные!E$2:G$217,'Форма для заполнения'!C934,Данные!G$2:G$217)</f>
        <v>0</v>
      </c>
      <c r="E934" s="36"/>
      <c r="F934" s="35"/>
      <c r="G934" s="36"/>
      <c r="H934" s="68"/>
    </row>
    <row r="935" spans="1:8" ht="15.75">
      <c r="A935" s="67">
        <v>934</v>
      </c>
      <c r="B935" s="35" t="s">
        <v>5</v>
      </c>
      <c r="C935" s="36"/>
      <c r="D935" s="34">
        <f ca="1">SUMIF(Данные!E$2:G$217,'Форма для заполнения'!C935,Данные!G$2:G$217)</f>
        <v>0</v>
      </c>
      <c r="E935" s="36"/>
      <c r="F935" s="35"/>
      <c r="G935" s="36"/>
      <c r="H935" s="68"/>
    </row>
    <row r="936" spans="1:8" ht="15.75">
      <c r="A936" s="67">
        <v>935</v>
      </c>
      <c r="B936" s="35" t="s">
        <v>5</v>
      </c>
      <c r="C936" s="36"/>
      <c r="D936" s="34">
        <f ca="1">SUMIF(Данные!E$2:G$217,'Форма для заполнения'!C936,Данные!G$2:G$217)</f>
        <v>0</v>
      </c>
      <c r="E936" s="36"/>
      <c r="F936" s="35"/>
      <c r="G936" s="36"/>
      <c r="H936" s="68"/>
    </row>
    <row r="937" spans="1:8" ht="15.75">
      <c r="A937" s="67">
        <v>936</v>
      </c>
      <c r="B937" s="35" t="s">
        <v>5</v>
      </c>
      <c r="C937" s="36"/>
      <c r="D937" s="34">
        <f ca="1">SUMIF(Данные!E$2:G$217,'Форма для заполнения'!C937,Данные!G$2:G$217)</f>
        <v>0</v>
      </c>
      <c r="E937" s="36"/>
      <c r="F937" s="35"/>
      <c r="G937" s="36"/>
      <c r="H937" s="68"/>
    </row>
    <row r="938" spans="1:8" ht="15.75">
      <c r="A938" s="67">
        <v>937</v>
      </c>
      <c r="B938" s="35" t="s">
        <v>5</v>
      </c>
      <c r="C938" s="36"/>
      <c r="D938" s="34">
        <f ca="1">SUMIF(Данные!E$2:G$217,'Форма для заполнения'!C938,Данные!G$2:G$217)</f>
        <v>0</v>
      </c>
      <c r="E938" s="36"/>
      <c r="F938" s="35"/>
      <c r="G938" s="36"/>
      <c r="H938" s="68"/>
    </row>
    <row r="939" spans="1:8" ht="15.75">
      <c r="A939" s="67">
        <v>938</v>
      </c>
      <c r="B939" s="35" t="s">
        <v>5</v>
      </c>
      <c r="C939" s="36"/>
      <c r="D939" s="34">
        <f ca="1">SUMIF(Данные!E$2:G$217,'Форма для заполнения'!C939,Данные!G$2:G$217)</f>
        <v>0</v>
      </c>
      <c r="E939" s="36"/>
      <c r="F939" s="35"/>
      <c r="G939" s="36"/>
      <c r="H939" s="68"/>
    </row>
    <row r="940" spans="1:8" ht="15.75">
      <c r="A940" s="67">
        <v>939</v>
      </c>
      <c r="B940" s="35" t="s">
        <v>5</v>
      </c>
      <c r="C940" s="36"/>
      <c r="D940" s="34">
        <f ca="1">SUMIF(Данные!E$2:G$217,'Форма для заполнения'!C940,Данные!G$2:G$217)</f>
        <v>0</v>
      </c>
      <c r="E940" s="36"/>
      <c r="F940" s="35"/>
      <c r="G940" s="36"/>
      <c r="H940" s="68"/>
    </row>
    <row r="941" spans="1:8" ht="15.75">
      <c r="A941" s="67">
        <v>940</v>
      </c>
      <c r="B941" s="35" t="s">
        <v>5</v>
      </c>
      <c r="C941" s="36"/>
      <c r="D941" s="34">
        <f ca="1">SUMIF(Данные!E$2:G$217,'Форма для заполнения'!C941,Данные!G$2:G$217)</f>
        <v>0</v>
      </c>
      <c r="E941" s="36"/>
      <c r="F941" s="35"/>
      <c r="G941" s="36"/>
      <c r="H941" s="68"/>
    </row>
    <row r="942" spans="1:8" ht="15.75">
      <c r="A942" s="67">
        <v>941</v>
      </c>
      <c r="B942" s="35" t="s">
        <v>5</v>
      </c>
      <c r="C942" s="36"/>
      <c r="D942" s="34">
        <f ca="1">SUMIF(Данные!E$2:G$217,'Форма для заполнения'!C942,Данные!G$2:G$217)</f>
        <v>0</v>
      </c>
      <c r="E942" s="36"/>
      <c r="F942" s="35"/>
      <c r="G942" s="36"/>
      <c r="H942" s="68"/>
    </row>
    <row r="943" spans="1:8" ht="15.75">
      <c r="A943" s="67">
        <v>942</v>
      </c>
      <c r="B943" s="35" t="s">
        <v>5</v>
      </c>
      <c r="C943" s="36"/>
      <c r="D943" s="34">
        <f ca="1">SUMIF(Данные!E$2:G$217,'Форма для заполнения'!C943,Данные!G$2:G$217)</f>
        <v>0</v>
      </c>
      <c r="E943" s="36"/>
      <c r="F943" s="35"/>
      <c r="G943" s="36"/>
      <c r="H943" s="68"/>
    </row>
    <row r="944" spans="1:8" ht="15.75">
      <c r="A944" s="67">
        <v>943</v>
      </c>
      <c r="B944" s="35" t="s">
        <v>5</v>
      </c>
      <c r="C944" s="36"/>
      <c r="D944" s="34">
        <f ca="1">SUMIF(Данные!E$2:G$217,'Форма для заполнения'!C944,Данные!G$2:G$217)</f>
        <v>0</v>
      </c>
      <c r="E944" s="36"/>
      <c r="F944" s="35"/>
      <c r="G944" s="36"/>
      <c r="H944" s="68"/>
    </row>
    <row r="945" spans="1:8" ht="15.75">
      <c r="A945" s="67">
        <v>944</v>
      </c>
      <c r="B945" s="35" t="s">
        <v>5</v>
      </c>
      <c r="C945" s="36"/>
      <c r="D945" s="34">
        <f ca="1">SUMIF(Данные!E$2:G$217,'Форма для заполнения'!C945,Данные!G$2:G$217)</f>
        <v>0</v>
      </c>
      <c r="E945" s="36"/>
      <c r="F945" s="35"/>
      <c r="G945" s="36"/>
      <c r="H945" s="68"/>
    </row>
    <row r="946" spans="1:8" ht="15.75">
      <c r="A946" s="67">
        <v>945</v>
      </c>
      <c r="B946" s="35" t="s">
        <v>5</v>
      </c>
      <c r="C946" s="36"/>
      <c r="D946" s="34">
        <f ca="1">SUMIF(Данные!E$2:G$217,'Форма для заполнения'!C946,Данные!G$2:G$217)</f>
        <v>0</v>
      </c>
      <c r="E946" s="36"/>
      <c r="F946" s="35"/>
      <c r="G946" s="36"/>
      <c r="H946" s="68"/>
    </row>
    <row r="947" spans="1:8" ht="15.75">
      <c r="A947" s="67">
        <v>946</v>
      </c>
      <c r="B947" s="35" t="s">
        <v>5</v>
      </c>
      <c r="C947" s="36"/>
      <c r="D947" s="34">
        <f ca="1">SUMIF(Данные!E$2:G$217,'Форма для заполнения'!C947,Данные!G$2:G$217)</f>
        <v>0</v>
      </c>
      <c r="E947" s="36"/>
      <c r="F947" s="35"/>
      <c r="G947" s="36"/>
      <c r="H947" s="68"/>
    </row>
    <row r="948" spans="1:8" ht="15.75">
      <c r="A948" s="67">
        <v>947</v>
      </c>
      <c r="B948" s="35" t="s">
        <v>5</v>
      </c>
      <c r="C948" s="36"/>
      <c r="D948" s="34">
        <f ca="1">SUMIF(Данные!E$2:G$217,'Форма для заполнения'!C948,Данные!G$2:G$217)</f>
        <v>0</v>
      </c>
      <c r="E948" s="36"/>
      <c r="F948" s="35"/>
      <c r="G948" s="36"/>
      <c r="H948" s="68"/>
    </row>
    <row r="949" spans="1:8" ht="15.75">
      <c r="A949" s="67">
        <v>948</v>
      </c>
      <c r="B949" s="35" t="s">
        <v>5</v>
      </c>
      <c r="C949" s="36"/>
      <c r="D949" s="34">
        <f ca="1">SUMIF(Данные!E$2:G$217,'Форма для заполнения'!C949,Данные!G$2:G$217)</f>
        <v>0</v>
      </c>
      <c r="E949" s="36"/>
      <c r="F949" s="35"/>
      <c r="G949" s="36"/>
      <c r="H949" s="68"/>
    </row>
    <row r="950" spans="1:8" ht="15.75">
      <c r="A950" s="67">
        <v>949</v>
      </c>
      <c r="B950" s="35" t="s">
        <v>5</v>
      </c>
      <c r="C950" s="36"/>
      <c r="D950" s="34">
        <f ca="1">SUMIF(Данные!E$2:G$217,'Форма для заполнения'!C950,Данные!G$2:G$217)</f>
        <v>0</v>
      </c>
      <c r="E950" s="36"/>
      <c r="F950" s="35"/>
      <c r="G950" s="36"/>
      <c r="H950" s="68"/>
    </row>
    <row r="951" spans="1:8" ht="15.75">
      <c r="A951" s="67">
        <v>950</v>
      </c>
      <c r="B951" s="35" t="s">
        <v>5</v>
      </c>
      <c r="C951" s="36"/>
      <c r="D951" s="34">
        <f ca="1">SUMIF(Данные!E$2:G$217,'Форма для заполнения'!C951,Данные!G$2:G$217)</f>
        <v>0</v>
      </c>
      <c r="E951" s="36"/>
      <c r="F951" s="35"/>
      <c r="G951" s="36"/>
      <c r="H951" s="68"/>
    </row>
    <row r="952" spans="1:8" ht="15.75">
      <c r="A952" s="67">
        <v>951</v>
      </c>
      <c r="B952" s="35" t="s">
        <v>5</v>
      </c>
      <c r="C952" s="36"/>
      <c r="D952" s="34">
        <f ca="1">SUMIF(Данные!E$2:G$217,'Форма для заполнения'!C952,Данные!G$2:G$217)</f>
        <v>0</v>
      </c>
      <c r="E952" s="36"/>
      <c r="F952" s="35"/>
      <c r="G952" s="36"/>
      <c r="H952" s="68"/>
    </row>
    <row r="953" spans="1:8" ht="15.75">
      <c r="A953" s="67">
        <v>952</v>
      </c>
      <c r="B953" s="35" t="s">
        <v>5</v>
      </c>
      <c r="C953" s="36"/>
      <c r="D953" s="34">
        <f ca="1">SUMIF(Данные!E$2:G$217,'Форма для заполнения'!C953,Данные!G$2:G$217)</f>
        <v>0</v>
      </c>
      <c r="E953" s="36"/>
      <c r="F953" s="35"/>
      <c r="G953" s="36"/>
      <c r="H953" s="68"/>
    </row>
    <row r="954" spans="1:8" ht="15.75">
      <c r="A954" s="67">
        <v>953</v>
      </c>
      <c r="B954" s="35" t="s">
        <v>5</v>
      </c>
      <c r="C954" s="36"/>
      <c r="D954" s="34">
        <f ca="1">SUMIF(Данные!E$2:G$217,'Форма для заполнения'!C954,Данные!G$2:G$217)</f>
        <v>0</v>
      </c>
      <c r="E954" s="36"/>
      <c r="F954" s="35"/>
      <c r="G954" s="36"/>
      <c r="H954" s="68"/>
    </row>
    <row r="955" spans="1:8" ht="15.75">
      <c r="A955" s="67">
        <v>954</v>
      </c>
      <c r="B955" s="35" t="s">
        <v>5</v>
      </c>
      <c r="C955" s="36"/>
      <c r="D955" s="34">
        <f ca="1">SUMIF(Данные!E$2:G$217,'Форма для заполнения'!C955,Данные!G$2:G$217)</f>
        <v>0</v>
      </c>
      <c r="E955" s="36"/>
      <c r="F955" s="35"/>
      <c r="G955" s="36"/>
      <c r="H955" s="68"/>
    </row>
    <row r="956" spans="1:8" ht="15.75">
      <c r="A956" s="67">
        <v>955</v>
      </c>
      <c r="B956" s="35" t="s">
        <v>5</v>
      </c>
      <c r="C956" s="36"/>
      <c r="D956" s="34">
        <f ca="1">SUMIF(Данные!E$2:G$217,'Форма для заполнения'!C956,Данные!G$2:G$217)</f>
        <v>0</v>
      </c>
      <c r="E956" s="36"/>
      <c r="F956" s="35"/>
      <c r="G956" s="36"/>
      <c r="H956" s="68"/>
    </row>
    <row r="957" spans="1:8" ht="15.75">
      <c r="A957" s="67">
        <v>956</v>
      </c>
      <c r="B957" s="35" t="s">
        <v>5</v>
      </c>
      <c r="C957" s="36"/>
      <c r="D957" s="34">
        <f ca="1">SUMIF(Данные!E$2:G$217,'Форма для заполнения'!C957,Данные!G$2:G$217)</f>
        <v>0</v>
      </c>
      <c r="E957" s="36"/>
      <c r="F957" s="35"/>
      <c r="G957" s="36"/>
      <c r="H957" s="68"/>
    </row>
    <row r="958" spans="1:8" ht="15.75">
      <c r="A958" s="67">
        <v>957</v>
      </c>
      <c r="B958" s="35" t="s">
        <v>5</v>
      </c>
      <c r="C958" s="36"/>
      <c r="D958" s="34">
        <f ca="1">SUMIF(Данные!E$2:G$217,'Форма для заполнения'!C958,Данные!G$2:G$217)</f>
        <v>0</v>
      </c>
      <c r="E958" s="36"/>
      <c r="F958" s="35"/>
      <c r="G958" s="36"/>
      <c r="H958" s="68"/>
    </row>
    <row r="959" spans="1:8" ht="15.75">
      <c r="A959" s="67">
        <v>958</v>
      </c>
      <c r="B959" s="35" t="s">
        <v>5</v>
      </c>
      <c r="C959" s="36"/>
      <c r="D959" s="34">
        <f ca="1">SUMIF(Данные!E$2:G$217,'Форма для заполнения'!C959,Данные!G$2:G$217)</f>
        <v>0</v>
      </c>
      <c r="E959" s="36"/>
      <c r="F959" s="35"/>
      <c r="G959" s="36"/>
      <c r="H959" s="68"/>
    </row>
    <row r="960" spans="1:8" ht="15.75">
      <c r="A960" s="67">
        <v>959</v>
      </c>
      <c r="B960" s="35" t="s">
        <v>5</v>
      </c>
      <c r="C960" s="36"/>
      <c r="D960" s="34">
        <f ca="1">SUMIF(Данные!E$2:G$217,'Форма для заполнения'!C960,Данные!G$2:G$217)</f>
        <v>0</v>
      </c>
      <c r="E960" s="36"/>
      <c r="F960" s="35"/>
      <c r="G960" s="36"/>
      <c r="H960" s="68"/>
    </row>
    <row r="961" spans="1:8" ht="15.75">
      <c r="A961" s="67">
        <v>960</v>
      </c>
      <c r="B961" s="35" t="s">
        <v>5</v>
      </c>
      <c r="C961" s="36"/>
      <c r="D961" s="34">
        <f ca="1">SUMIF(Данные!E$2:G$217,'Форма для заполнения'!C961,Данные!G$2:G$217)</f>
        <v>0</v>
      </c>
      <c r="E961" s="36"/>
      <c r="F961" s="35"/>
      <c r="G961" s="36"/>
      <c r="H961" s="68"/>
    </row>
    <row r="962" spans="1:8" ht="15.75">
      <c r="A962" s="67">
        <v>961</v>
      </c>
      <c r="B962" s="35" t="s">
        <v>5</v>
      </c>
      <c r="C962" s="36"/>
      <c r="D962" s="34">
        <f ca="1">SUMIF(Данные!E$2:G$217,'Форма для заполнения'!C962,Данные!G$2:G$217)</f>
        <v>0</v>
      </c>
      <c r="E962" s="36"/>
      <c r="F962" s="35"/>
      <c r="G962" s="36"/>
      <c r="H962" s="68"/>
    </row>
    <row r="963" spans="1:8" ht="15.75">
      <c r="A963" s="67">
        <v>962</v>
      </c>
      <c r="B963" s="35" t="s">
        <v>5</v>
      </c>
      <c r="C963" s="36"/>
      <c r="D963" s="34">
        <f ca="1">SUMIF(Данные!E$2:G$217,'Форма для заполнения'!C963,Данные!G$2:G$217)</f>
        <v>0</v>
      </c>
      <c r="E963" s="36"/>
      <c r="F963" s="35"/>
      <c r="G963" s="36"/>
      <c r="H963" s="68"/>
    </row>
    <row r="964" spans="1:8" ht="15.75">
      <c r="A964" s="67">
        <v>963</v>
      </c>
      <c r="B964" s="35" t="s">
        <v>5</v>
      </c>
      <c r="C964" s="36"/>
      <c r="D964" s="34">
        <f ca="1">SUMIF(Данные!E$2:G$217,'Форма для заполнения'!C964,Данные!G$2:G$217)</f>
        <v>0</v>
      </c>
      <c r="E964" s="36"/>
      <c r="F964" s="35"/>
      <c r="G964" s="36"/>
      <c r="H964" s="68"/>
    </row>
    <row r="965" spans="1:8" ht="15.75">
      <c r="A965" s="67">
        <v>964</v>
      </c>
      <c r="B965" s="35" t="s">
        <v>5</v>
      </c>
      <c r="C965" s="36"/>
      <c r="D965" s="34">
        <f ca="1">SUMIF(Данные!E$2:G$217,'Форма для заполнения'!C965,Данные!G$2:G$217)</f>
        <v>0</v>
      </c>
      <c r="E965" s="36"/>
      <c r="F965" s="35"/>
      <c r="G965" s="36"/>
      <c r="H965" s="68"/>
    </row>
    <row r="966" spans="1:8" ht="15.75">
      <c r="A966" s="67">
        <v>965</v>
      </c>
      <c r="B966" s="35" t="s">
        <v>5</v>
      </c>
      <c r="C966" s="36"/>
      <c r="D966" s="34">
        <f ca="1">SUMIF(Данные!E$2:G$217,'Форма для заполнения'!C966,Данные!G$2:G$217)</f>
        <v>0</v>
      </c>
      <c r="E966" s="36"/>
      <c r="F966" s="35"/>
      <c r="G966" s="36"/>
      <c r="H966" s="68"/>
    </row>
    <row r="967" spans="1:8" ht="15.75">
      <c r="A967" s="67">
        <v>966</v>
      </c>
      <c r="B967" s="35" t="s">
        <v>5</v>
      </c>
      <c r="C967" s="36"/>
      <c r="D967" s="34">
        <f ca="1">SUMIF(Данные!E$2:G$217,'Форма для заполнения'!C967,Данные!G$2:G$217)</f>
        <v>0</v>
      </c>
      <c r="E967" s="36"/>
      <c r="F967" s="35"/>
      <c r="G967" s="36"/>
      <c r="H967" s="68"/>
    </row>
    <row r="968" spans="1:8" ht="15.75">
      <c r="A968" s="67">
        <v>967</v>
      </c>
      <c r="B968" s="35" t="s">
        <v>5</v>
      </c>
      <c r="C968" s="36"/>
      <c r="D968" s="34">
        <f ca="1">SUMIF(Данные!E$2:G$217,'Форма для заполнения'!C968,Данные!G$2:G$217)</f>
        <v>0</v>
      </c>
      <c r="E968" s="36"/>
      <c r="F968" s="35"/>
      <c r="G968" s="36"/>
      <c r="H968" s="68"/>
    </row>
    <row r="969" spans="1:8" ht="15.75">
      <c r="A969" s="67">
        <v>968</v>
      </c>
      <c r="B969" s="35" t="s">
        <v>5</v>
      </c>
      <c r="C969" s="36"/>
      <c r="D969" s="34">
        <f ca="1">SUMIF(Данные!E$2:G$217,'Форма для заполнения'!C969,Данные!G$2:G$217)</f>
        <v>0</v>
      </c>
      <c r="E969" s="36"/>
      <c r="F969" s="35"/>
      <c r="G969" s="36"/>
      <c r="H969" s="68"/>
    </row>
    <row r="970" spans="1:8" ht="15.75">
      <c r="A970" s="67">
        <v>969</v>
      </c>
      <c r="B970" s="35" t="s">
        <v>5</v>
      </c>
      <c r="C970" s="36"/>
      <c r="D970" s="34">
        <f ca="1">SUMIF(Данные!E$2:G$217,'Форма для заполнения'!C970,Данные!G$2:G$217)</f>
        <v>0</v>
      </c>
      <c r="E970" s="36"/>
      <c r="F970" s="35"/>
      <c r="G970" s="36"/>
      <c r="H970" s="68"/>
    </row>
    <row r="971" spans="1:8" ht="15.75">
      <c r="A971" s="67">
        <v>970</v>
      </c>
      <c r="B971" s="35" t="s">
        <v>5</v>
      </c>
      <c r="C971" s="36"/>
      <c r="D971" s="34">
        <f ca="1">SUMIF(Данные!E$2:G$217,'Форма для заполнения'!C971,Данные!G$2:G$217)</f>
        <v>0</v>
      </c>
      <c r="E971" s="36"/>
      <c r="F971" s="35"/>
      <c r="G971" s="36"/>
      <c r="H971" s="68"/>
    </row>
    <row r="972" spans="1:8" ht="15.75">
      <c r="A972" s="67">
        <v>971</v>
      </c>
      <c r="B972" s="35" t="s">
        <v>5</v>
      </c>
      <c r="C972" s="36"/>
      <c r="D972" s="34">
        <f ca="1">SUMIF(Данные!E$2:G$217,'Форма для заполнения'!C972,Данные!G$2:G$217)</f>
        <v>0</v>
      </c>
      <c r="E972" s="36"/>
      <c r="F972" s="35"/>
      <c r="G972" s="36"/>
      <c r="H972" s="68"/>
    </row>
    <row r="973" spans="1:8" ht="15.75">
      <c r="A973" s="67">
        <v>972</v>
      </c>
      <c r="B973" s="35" t="s">
        <v>5</v>
      </c>
      <c r="C973" s="36"/>
      <c r="D973" s="34">
        <f ca="1">SUMIF(Данные!E$2:G$217,'Форма для заполнения'!C973,Данные!G$2:G$217)</f>
        <v>0</v>
      </c>
      <c r="E973" s="36"/>
      <c r="F973" s="35"/>
      <c r="G973" s="36"/>
      <c r="H973" s="68"/>
    </row>
    <row r="974" spans="1:8" ht="15.75">
      <c r="A974" s="67">
        <v>973</v>
      </c>
      <c r="B974" s="35" t="s">
        <v>5</v>
      </c>
      <c r="C974" s="36"/>
      <c r="D974" s="34">
        <f ca="1">SUMIF(Данные!E$2:G$217,'Форма для заполнения'!C974,Данные!G$2:G$217)</f>
        <v>0</v>
      </c>
      <c r="E974" s="36"/>
      <c r="F974" s="35"/>
      <c r="G974" s="36"/>
      <c r="H974" s="68"/>
    </row>
    <row r="975" spans="1:8" ht="15.75">
      <c r="A975" s="67">
        <v>974</v>
      </c>
      <c r="B975" s="35" t="s">
        <v>5</v>
      </c>
      <c r="C975" s="36"/>
      <c r="D975" s="34">
        <f ca="1">SUMIF(Данные!E$2:G$217,'Форма для заполнения'!C975,Данные!G$2:G$217)</f>
        <v>0</v>
      </c>
      <c r="E975" s="36"/>
      <c r="F975" s="35"/>
      <c r="G975" s="36"/>
      <c r="H975" s="68"/>
    </row>
    <row r="976" spans="1:8" ht="15.75">
      <c r="A976" s="67">
        <v>975</v>
      </c>
      <c r="B976" s="35" t="s">
        <v>5</v>
      </c>
      <c r="C976" s="36"/>
      <c r="D976" s="34">
        <f ca="1">SUMIF(Данные!E$2:G$217,'Форма для заполнения'!C976,Данные!G$2:G$217)</f>
        <v>0</v>
      </c>
      <c r="E976" s="36"/>
      <c r="F976" s="35"/>
      <c r="G976" s="36"/>
      <c r="H976" s="68"/>
    </row>
    <row r="977" spans="1:8" ht="15.75">
      <c r="A977" s="67">
        <v>976</v>
      </c>
      <c r="B977" s="35" t="s">
        <v>5</v>
      </c>
      <c r="C977" s="36"/>
      <c r="D977" s="34">
        <f ca="1">SUMIF(Данные!E$2:G$217,'Форма для заполнения'!C977,Данные!G$2:G$217)</f>
        <v>0</v>
      </c>
      <c r="E977" s="36"/>
      <c r="F977" s="35"/>
      <c r="G977" s="36"/>
      <c r="H977" s="68"/>
    </row>
    <row r="978" spans="1:8" ht="15.75">
      <c r="A978" s="67">
        <v>977</v>
      </c>
      <c r="B978" s="35" t="s">
        <v>5</v>
      </c>
      <c r="C978" s="36"/>
      <c r="D978" s="34">
        <f ca="1">SUMIF(Данные!E$2:G$217,'Форма для заполнения'!C978,Данные!G$2:G$217)</f>
        <v>0</v>
      </c>
      <c r="E978" s="36"/>
      <c r="F978" s="35"/>
      <c r="G978" s="36"/>
      <c r="H978" s="68"/>
    </row>
    <row r="979" spans="1:8" ht="15.75">
      <c r="A979" s="67">
        <v>978</v>
      </c>
      <c r="B979" s="35" t="s">
        <v>5</v>
      </c>
      <c r="C979" s="36"/>
      <c r="D979" s="34">
        <f ca="1">SUMIF(Данные!E$2:G$217,'Форма для заполнения'!C979,Данные!G$2:G$217)</f>
        <v>0</v>
      </c>
      <c r="E979" s="36"/>
      <c r="F979" s="35"/>
      <c r="G979" s="36"/>
      <c r="H979" s="68"/>
    </row>
    <row r="980" spans="1:8" ht="15.75">
      <c r="A980" s="67">
        <v>979</v>
      </c>
      <c r="B980" s="35" t="s">
        <v>5</v>
      </c>
      <c r="C980" s="36"/>
      <c r="D980" s="34">
        <f ca="1">SUMIF(Данные!E$2:G$217,'Форма для заполнения'!C980,Данные!G$2:G$217)</f>
        <v>0</v>
      </c>
      <c r="E980" s="36"/>
      <c r="F980" s="35"/>
      <c r="G980" s="36"/>
      <c r="H980" s="68"/>
    </row>
    <row r="981" spans="1:8" ht="15.75">
      <c r="A981" s="67">
        <v>980</v>
      </c>
      <c r="B981" s="35" t="s">
        <v>5</v>
      </c>
      <c r="C981" s="36"/>
      <c r="D981" s="34">
        <f ca="1">SUMIF(Данные!E$2:G$217,'Форма для заполнения'!C981,Данные!G$2:G$217)</f>
        <v>0</v>
      </c>
      <c r="E981" s="36"/>
      <c r="F981" s="35"/>
      <c r="G981" s="36"/>
      <c r="H981" s="68"/>
    </row>
    <row r="982" spans="1:8" ht="15.75">
      <c r="A982" s="67">
        <v>981</v>
      </c>
      <c r="B982" s="35" t="s">
        <v>5</v>
      </c>
      <c r="C982" s="36"/>
      <c r="D982" s="34">
        <f ca="1">SUMIF(Данные!E$2:G$217,'Форма для заполнения'!C982,Данные!G$2:G$217)</f>
        <v>0</v>
      </c>
      <c r="E982" s="36"/>
      <c r="F982" s="35"/>
      <c r="G982" s="36"/>
      <c r="H982" s="68"/>
    </row>
    <row r="983" spans="1:8" ht="15.75">
      <c r="A983" s="67">
        <v>982</v>
      </c>
      <c r="B983" s="35" t="s">
        <v>5</v>
      </c>
      <c r="C983" s="36"/>
      <c r="D983" s="34">
        <f ca="1">SUMIF(Данные!E$2:G$217,'Форма для заполнения'!C983,Данные!G$2:G$217)</f>
        <v>0</v>
      </c>
      <c r="E983" s="36"/>
      <c r="F983" s="35"/>
      <c r="G983" s="36"/>
      <c r="H983" s="68"/>
    </row>
    <row r="984" spans="1:8" ht="15.75">
      <c r="A984" s="67">
        <v>983</v>
      </c>
      <c r="B984" s="35" t="s">
        <v>5</v>
      </c>
      <c r="C984" s="36"/>
      <c r="D984" s="34">
        <f ca="1">SUMIF(Данные!E$2:G$217,'Форма для заполнения'!C984,Данные!G$2:G$217)</f>
        <v>0</v>
      </c>
      <c r="E984" s="36"/>
      <c r="F984" s="35"/>
      <c r="G984" s="36"/>
      <c r="H984" s="68"/>
    </row>
    <row r="985" spans="1:8" ht="15.75">
      <c r="A985" s="67">
        <v>984</v>
      </c>
      <c r="B985" s="35" t="s">
        <v>5</v>
      </c>
      <c r="C985" s="36"/>
      <c r="D985" s="34">
        <f ca="1">SUMIF(Данные!E$2:G$217,'Форма для заполнения'!C985,Данные!G$2:G$217)</f>
        <v>0</v>
      </c>
      <c r="E985" s="36"/>
      <c r="F985" s="35"/>
      <c r="G985" s="36"/>
      <c r="H985" s="68"/>
    </row>
    <row r="986" spans="1:8" ht="15.75">
      <c r="A986" s="67">
        <v>985</v>
      </c>
      <c r="B986" s="35" t="s">
        <v>5</v>
      </c>
      <c r="C986" s="36"/>
      <c r="D986" s="34">
        <f ca="1">SUMIF(Данные!E$2:G$217,'Форма для заполнения'!C986,Данные!G$2:G$217)</f>
        <v>0</v>
      </c>
      <c r="E986" s="36"/>
      <c r="F986" s="35"/>
      <c r="G986" s="36"/>
      <c r="H986" s="68"/>
    </row>
    <row r="987" spans="1:8" ht="15.75">
      <c r="A987" s="67">
        <v>986</v>
      </c>
      <c r="B987" s="35" t="s">
        <v>5</v>
      </c>
      <c r="C987" s="36"/>
      <c r="D987" s="34">
        <f ca="1">SUMIF(Данные!E$2:G$217,'Форма для заполнения'!C987,Данные!G$2:G$217)</f>
        <v>0</v>
      </c>
      <c r="E987" s="36"/>
      <c r="F987" s="35"/>
      <c r="G987" s="36"/>
      <c r="H987" s="68"/>
    </row>
    <row r="988" spans="1:8" ht="15.75">
      <c r="A988" s="67">
        <v>987</v>
      </c>
      <c r="B988" s="35" t="s">
        <v>5</v>
      </c>
      <c r="C988" s="36"/>
      <c r="D988" s="34">
        <f ca="1">SUMIF(Данные!E$2:G$217,'Форма для заполнения'!C988,Данные!G$2:G$217)</f>
        <v>0</v>
      </c>
      <c r="E988" s="36"/>
      <c r="F988" s="35"/>
      <c r="G988" s="36"/>
      <c r="H988" s="68"/>
    </row>
    <row r="989" spans="1:8" ht="15.75">
      <c r="A989" s="67">
        <v>988</v>
      </c>
      <c r="B989" s="35" t="s">
        <v>5</v>
      </c>
      <c r="C989" s="36"/>
      <c r="D989" s="34">
        <f ca="1">SUMIF(Данные!E$2:G$217,'Форма для заполнения'!C989,Данные!G$2:G$217)</f>
        <v>0</v>
      </c>
      <c r="E989" s="36"/>
      <c r="F989" s="35"/>
      <c r="G989" s="36"/>
      <c r="H989" s="68"/>
    </row>
    <row r="990" spans="1:8" ht="15.75">
      <c r="A990" s="67">
        <v>989</v>
      </c>
      <c r="B990" s="35" t="s">
        <v>5</v>
      </c>
      <c r="C990" s="36"/>
      <c r="D990" s="34">
        <f ca="1">SUMIF(Данные!E$2:G$217,'Форма для заполнения'!C990,Данные!G$2:G$217)</f>
        <v>0</v>
      </c>
      <c r="E990" s="36"/>
      <c r="F990" s="35"/>
      <c r="G990" s="36"/>
      <c r="H990" s="68"/>
    </row>
    <row r="991" spans="1:8" ht="15.75">
      <c r="A991" s="67">
        <v>990</v>
      </c>
      <c r="B991" s="35" t="s">
        <v>5</v>
      </c>
      <c r="C991" s="36"/>
      <c r="D991" s="34">
        <f ca="1">SUMIF(Данные!E$2:G$217,'Форма для заполнения'!C991,Данные!G$2:G$217)</f>
        <v>0</v>
      </c>
      <c r="E991" s="36"/>
      <c r="F991" s="35"/>
      <c r="G991" s="36"/>
      <c r="H991" s="68"/>
    </row>
    <row r="992" spans="1:8" ht="15.75">
      <c r="A992" s="67">
        <v>991</v>
      </c>
      <c r="B992" s="35" t="s">
        <v>5</v>
      </c>
      <c r="C992" s="36"/>
      <c r="D992" s="34">
        <f ca="1">SUMIF(Данные!E$2:G$217,'Форма для заполнения'!C992,Данные!G$2:G$217)</f>
        <v>0</v>
      </c>
      <c r="E992" s="36"/>
      <c r="F992" s="35"/>
      <c r="G992" s="36"/>
      <c r="H992" s="68"/>
    </row>
    <row r="993" spans="1:8" ht="15.75">
      <c r="A993" s="67">
        <v>992</v>
      </c>
      <c r="B993" s="35" t="s">
        <v>5</v>
      </c>
      <c r="C993" s="36"/>
      <c r="D993" s="34">
        <f ca="1">SUMIF(Данные!E$2:G$217,'Форма для заполнения'!C993,Данные!G$2:G$217)</f>
        <v>0</v>
      </c>
      <c r="E993" s="36"/>
      <c r="F993" s="35"/>
      <c r="G993" s="36"/>
      <c r="H993" s="68"/>
    </row>
    <row r="994" spans="1:8" ht="15.75">
      <c r="A994" s="67">
        <v>993</v>
      </c>
      <c r="B994" s="35" t="s">
        <v>5</v>
      </c>
      <c r="C994" s="36"/>
      <c r="D994" s="34">
        <f ca="1">SUMIF(Данные!E$2:G$217,'Форма для заполнения'!C994,Данные!G$2:G$217)</f>
        <v>0</v>
      </c>
      <c r="E994" s="36"/>
      <c r="F994" s="35"/>
      <c r="G994" s="36"/>
      <c r="H994" s="68"/>
    </row>
    <row r="995" spans="1:8" ht="15.75">
      <c r="A995" s="67">
        <v>994</v>
      </c>
      <c r="B995" s="35" t="s">
        <v>5</v>
      </c>
      <c r="C995" s="36"/>
      <c r="D995" s="34">
        <f ca="1">SUMIF(Данные!E$2:G$217,'Форма для заполнения'!C995,Данные!G$2:G$217)</f>
        <v>0</v>
      </c>
      <c r="E995" s="36"/>
      <c r="F995" s="35"/>
      <c r="G995" s="36"/>
      <c r="H995" s="68"/>
    </row>
    <row r="996" spans="1:8" ht="15.75">
      <c r="A996" s="67">
        <v>995</v>
      </c>
      <c r="B996" s="35" t="s">
        <v>5</v>
      </c>
      <c r="C996" s="36"/>
      <c r="D996" s="34">
        <f ca="1">SUMIF(Данные!E$2:G$217,'Форма для заполнения'!C996,Данные!G$2:G$217)</f>
        <v>0</v>
      </c>
      <c r="E996" s="36"/>
      <c r="F996" s="35"/>
      <c r="G996" s="36"/>
      <c r="H996" s="68"/>
    </row>
    <row r="997" spans="1:8" ht="15.75">
      <c r="A997" s="67">
        <v>996</v>
      </c>
      <c r="B997" s="35" t="s">
        <v>5</v>
      </c>
      <c r="C997" s="36"/>
      <c r="D997" s="34">
        <f ca="1">SUMIF(Данные!E$2:G$217,'Форма для заполнения'!C997,Данные!G$2:G$217)</f>
        <v>0</v>
      </c>
      <c r="E997" s="36"/>
      <c r="F997" s="35"/>
      <c r="G997" s="36"/>
      <c r="H997" s="68"/>
    </row>
    <row r="998" spans="1:8" ht="15.75">
      <c r="A998" s="67">
        <v>997</v>
      </c>
      <c r="B998" s="35" t="s">
        <v>5</v>
      </c>
      <c r="C998" s="36"/>
      <c r="D998" s="34">
        <f ca="1">SUMIF(Данные!E$2:G$217,'Форма для заполнения'!C998,Данные!G$2:G$217)</f>
        <v>0</v>
      </c>
      <c r="E998" s="36"/>
      <c r="F998" s="35"/>
      <c r="G998" s="36"/>
      <c r="H998" s="68"/>
    </row>
    <row r="999" spans="1:8" ht="15.75">
      <c r="A999" s="67">
        <v>998</v>
      </c>
      <c r="B999" s="35" t="s">
        <v>5</v>
      </c>
      <c r="C999" s="36"/>
      <c r="D999" s="34">
        <f ca="1">SUMIF(Данные!E$2:G$217,'Форма для заполнения'!C999,Данные!G$2:G$217)</f>
        <v>0</v>
      </c>
      <c r="E999" s="36"/>
      <c r="F999" s="35"/>
      <c r="G999" s="36"/>
      <c r="H999" s="68"/>
    </row>
    <row r="1000" spans="1:8" ht="15.75">
      <c r="A1000" s="67">
        <v>999</v>
      </c>
      <c r="B1000" s="35" t="s">
        <v>5</v>
      </c>
      <c r="C1000" s="36"/>
      <c r="D1000" s="34">
        <f ca="1">SUMIF(Данные!E$2:G$217,'Форма для заполнения'!C1000,Данные!G$2:G$217)</f>
        <v>0</v>
      </c>
      <c r="E1000" s="36"/>
      <c r="F1000" s="35"/>
      <c r="G1000" s="36"/>
      <c r="H1000" s="68"/>
    </row>
    <row r="1001" spans="1:8" ht="15.75">
      <c r="A1001" s="67">
        <v>1000</v>
      </c>
      <c r="B1001" s="35" t="s">
        <v>5</v>
      </c>
      <c r="C1001" s="36"/>
      <c r="D1001" s="34">
        <f ca="1">SUMIF(Данные!E$2:G$217,'Форма для заполнения'!C1001,Данные!G$2:G$217)</f>
        <v>0</v>
      </c>
      <c r="E1001" s="36"/>
      <c r="F1001" s="35"/>
      <c r="G1001" s="36"/>
      <c r="H1001" s="68"/>
    </row>
    <row r="1002" spans="1:8" ht="15.75">
      <c r="A1002" s="67">
        <v>1001</v>
      </c>
      <c r="B1002" s="35" t="s">
        <v>5</v>
      </c>
      <c r="C1002" s="36"/>
      <c r="D1002" s="34">
        <f ca="1">SUMIF(Данные!E$2:G$217,'Форма для заполнения'!C1002,Данные!G$2:G$217)</f>
        <v>0</v>
      </c>
      <c r="E1002" s="36"/>
      <c r="F1002" s="35"/>
      <c r="G1002" s="36"/>
      <c r="H1002" s="68"/>
    </row>
    <row r="1003" spans="1:8" ht="15.75">
      <c r="A1003" s="67">
        <v>1002</v>
      </c>
      <c r="B1003" s="35" t="s">
        <v>5</v>
      </c>
      <c r="C1003" s="36"/>
      <c r="D1003" s="34">
        <f ca="1">SUMIF(Данные!E$2:G$217,'Форма для заполнения'!C1003,Данные!G$2:G$217)</f>
        <v>0</v>
      </c>
      <c r="E1003" s="36"/>
      <c r="F1003" s="35"/>
      <c r="G1003" s="36"/>
      <c r="H1003" s="68"/>
    </row>
    <row r="1004" spans="1:8" ht="15.75">
      <c r="A1004" s="67">
        <v>1003</v>
      </c>
      <c r="B1004" s="35" t="s">
        <v>5</v>
      </c>
      <c r="C1004" s="36"/>
      <c r="D1004" s="34">
        <f ca="1">SUMIF(Данные!E$2:G$217,'Форма для заполнения'!C1004,Данные!G$2:G$217)</f>
        <v>0</v>
      </c>
      <c r="E1004" s="36"/>
      <c r="F1004" s="35"/>
      <c r="G1004" s="36"/>
      <c r="H1004" s="68"/>
    </row>
    <row r="1005" spans="1:8" ht="15.75">
      <c r="A1005" s="67">
        <v>1004</v>
      </c>
      <c r="B1005" s="35" t="s">
        <v>5</v>
      </c>
      <c r="C1005" s="36"/>
      <c r="D1005" s="34">
        <f ca="1">SUMIF(Данные!E$2:G$217,'Форма для заполнения'!C1005,Данные!G$2:G$217)</f>
        <v>0</v>
      </c>
      <c r="E1005" s="36"/>
      <c r="F1005" s="35"/>
      <c r="G1005" s="36"/>
      <c r="H1005" s="68"/>
    </row>
    <row r="1006" spans="1:8" ht="15.75">
      <c r="A1006" s="67">
        <v>1005</v>
      </c>
      <c r="B1006" s="35" t="s">
        <v>5</v>
      </c>
      <c r="C1006" s="36"/>
      <c r="D1006" s="34">
        <f ca="1">SUMIF(Данные!E$2:G$217,'Форма для заполнения'!C1006,Данные!G$2:G$217)</f>
        <v>0</v>
      </c>
      <c r="E1006" s="36"/>
      <c r="F1006" s="35"/>
      <c r="G1006" s="36"/>
      <c r="H1006" s="68"/>
    </row>
    <row r="1007" spans="1:8" ht="15.75">
      <c r="A1007" s="67">
        <v>1006</v>
      </c>
      <c r="B1007" s="35" t="s">
        <v>5</v>
      </c>
      <c r="C1007" s="36"/>
      <c r="D1007" s="34">
        <f ca="1">SUMIF(Данные!E$2:G$217,'Форма для заполнения'!C1007,Данные!G$2:G$217)</f>
        <v>0</v>
      </c>
      <c r="E1007" s="36"/>
      <c r="F1007" s="35"/>
      <c r="G1007" s="36"/>
      <c r="H1007" s="68"/>
    </row>
    <row r="1008" spans="1:8" ht="15.75">
      <c r="A1008" s="67">
        <v>1007</v>
      </c>
      <c r="B1008" s="35" t="s">
        <v>5</v>
      </c>
      <c r="C1008" s="36"/>
      <c r="D1008" s="34">
        <f ca="1">SUMIF(Данные!E$2:G$217,'Форма для заполнения'!C1008,Данные!G$2:G$217)</f>
        <v>0</v>
      </c>
      <c r="E1008" s="36"/>
      <c r="F1008" s="35"/>
      <c r="G1008" s="36"/>
      <c r="H1008" s="68"/>
    </row>
    <row r="1009" spans="1:8" ht="15.75">
      <c r="A1009" s="67">
        <v>1008</v>
      </c>
      <c r="B1009" s="35" t="s">
        <v>5</v>
      </c>
      <c r="C1009" s="36"/>
      <c r="D1009" s="34">
        <f ca="1">SUMIF(Данные!E$2:G$217,'Форма для заполнения'!C1009,Данные!G$2:G$217)</f>
        <v>0</v>
      </c>
      <c r="E1009" s="36"/>
      <c r="F1009" s="35"/>
      <c r="G1009" s="36"/>
      <c r="H1009" s="68"/>
    </row>
    <row r="1010" spans="1:8" ht="15.75">
      <c r="A1010" s="67">
        <v>1009</v>
      </c>
      <c r="B1010" s="35" t="s">
        <v>5</v>
      </c>
      <c r="C1010" s="36"/>
      <c r="D1010" s="34">
        <f ca="1">SUMIF(Данные!E$2:G$217,'Форма для заполнения'!C1010,Данные!G$2:G$217)</f>
        <v>0</v>
      </c>
      <c r="E1010" s="36"/>
      <c r="F1010" s="35"/>
      <c r="G1010" s="36"/>
      <c r="H1010" s="68"/>
    </row>
    <row r="1011" spans="1:8" ht="15.75">
      <c r="A1011" s="67">
        <v>1010</v>
      </c>
      <c r="B1011" s="35" t="s">
        <v>5</v>
      </c>
      <c r="C1011" s="36"/>
      <c r="D1011" s="34">
        <f ca="1">SUMIF(Данные!E$2:G$217,'Форма для заполнения'!C1011,Данные!G$2:G$217)</f>
        <v>0</v>
      </c>
      <c r="E1011" s="36"/>
      <c r="F1011" s="35"/>
      <c r="G1011" s="36"/>
      <c r="H1011" s="68"/>
    </row>
    <row r="1012" spans="1:8" ht="15.75">
      <c r="A1012" s="67">
        <v>1011</v>
      </c>
      <c r="B1012" s="35" t="s">
        <v>5</v>
      </c>
      <c r="C1012" s="36"/>
      <c r="D1012" s="34">
        <f ca="1">SUMIF(Данные!E$2:G$217,'Форма для заполнения'!C1012,Данные!G$2:G$217)</f>
        <v>0</v>
      </c>
      <c r="E1012" s="36"/>
      <c r="F1012" s="35"/>
      <c r="G1012" s="36"/>
      <c r="H1012" s="68"/>
    </row>
    <row r="1013" spans="1:8" ht="15.75">
      <c r="A1013" s="67">
        <v>1012</v>
      </c>
      <c r="B1013" s="35" t="s">
        <v>5</v>
      </c>
      <c r="C1013" s="36"/>
      <c r="D1013" s="34">
        <f ca="1">SUMIF(Данные!E$2:G$217,'Форма для заполнения'!C1013,Данные!G$2:G$217)</f>
        <v>0</v>
      </c>
      <c r="E1013" s="36"/>
      <c r="F1013" s="35"/>
      <c r="G1013" s="36"/>
      <c r="H1013" s="68"/>
    </row>
    <row r="1014" spans="1:8" ht="15.75">
      <c r="A1014" s="67">
        <v>1013</v>
      </c>
      <c r="B1014" s="35" t="s">
        <v>5</v>
      </c>
      <c r="C1014" s="36"/>
      <c r="D1014" s="34">
        <f ca="1">SUMIF(Данные!E$2:G$217,'Форма для заполнения'!C1014,Данные!G$2:G$217)</f>
        <v>0</v>
      </c>
      <c r="E1014" s="36"/>
      <c r="F1014" s="35"/>
      <c r="G1014" s="36"/>
      <c r="H1014" s="68"/>
    </row>
    <row r="1015" spans="1:8" ht="15.75">
      <c r="A1015" s="67">
        <v>1014</v>
      </c>
      <c r="B1015" s="35" t="s">
        <v>5</v>
      </c>
      <c r="C1015" s="36"/>
      <c r="D1015" s="34">
        <f ca="1">SUMIF(Данные!E$2:G$217,'Форма для заполнения'!C1015,Данные!G$2:G$217)</f>
        <v>0</v>
      </c>
      <c r="E1015" s="36"/>
      <c r="F1015" s="35"/>
      <c r="G1015" s="36"/>
      <c r="H1015" s="68"/>
    </row>
    <row r="1016" spans="1:8" ht="15.75">
      <c r="A1016" s="67">
        <v>1015</v>
      </c>
      <c r="B1016" s="35" t="s">
        <v>5</v>
      </c>
      <c r="C1016" s="36"/>
      <c r="D1016" s="34">
        <f ca="1">SUMIF(Данные!E$2:G$217,'Форма для заполнения'!C1016,Данные!G$2:G$217)</f>
        <v>0</v>
      </c>
      <c r="E1016" s="36"/>
      <c r="F1016" s="35"/>
      <c r="G1016" s="36"/>
      <c r="H1016" s="68"/>
    </row>
    <row r="1017" spans="1:8" ht="15.75">
      <c r="A1017" s="67">
        <v>1016</v>
      </c>
      <c r="B1017" s="35" t="s">
        <v>5</v>
      </c>
      <c r="C1017" s="36"/>
      <c r="D1017" s="34">
        <f ca="1">SUMIF(Данные!E$2:G$217,'Форма для заполнения'!C1017,Данные!G$2:G$217)</f>
        <v>0</v>
      </c>
      <c r="E1017" s="36"/>
      <c r="F1017" s="35"/>
      <c r="G1017" s="36"/>
      <c r="H1017" s="68"/>
    </row>
    <row r="1018" spans="1:8" ht="15.75">
      <c r="A1018" s="67">
        <v>1017</v>
      </c>
      <c r="B1018" s="35" t="s">
        <v>5</v>
      </c>
      <c r="C1018" s="36"/>
      <c r="D1018" s="34">
        <f ca="1">SUMIF(Данные!E$2:G$217,'Форма для заполнения'!C1018,Данные!G$2:G$217)</f>
        <v>0</v>
      </c>
      <c r="E1018" s="36"/>
      <c r="F1018" s="35"/>
      <c r="G1018" s="36"/>
      <c r="H1018" s="68"/>
    </row>
    <row r="1019" spans="1:8" ht="15.75">
      <c r="A1019" s="67">
        <v>1018</v>
      </c>
      <c r="B1019" s="35" t="s">
        <v>5</v>
      </c>
      <c r="C1019" s="36"/>
      <c r="D1019" s="34">
        <f ca="1">SUMIF(Данные!E$2:G$217,'Форма для заполнения'!C1019,Данные!G$2:G$217)</f>
        <v>0</v>
      </c>
      <c r="E1019" s="36"/>
      <c r="F1019" s="35"/>
      <c r="G1019" s="36"/>
      <c r="H1019" s="68"/>
    </row>
    <row r="1020" spans="1:8" ht="15.75">
      <c r="A1020" s="67">
        <v>1019</v>
      </c>
      <c r="B1020" s="35" t="s">
        <v>5</v>
      </c>
      <c r="C1020" s="36"/>
      <c r="D1020" s="34">
        <f ca="1">SUMIF(Данные!E$2:G$217,'Форма для заполнения'!C1020,Данные!G$2:G$217)</f>
        <v>0</v>
      </c>
      <c r="E1020" s="36"/>
      <c r="F1020" s="35"/>
      <c r="G1020" s="36"/>
      <c r="H1020" s="68"/>
    </row>
    <row r="1021" spans="1:8" ht="15.75">
      <c r="A1021" s="67">
        <v>1020</v>
      </c>
      <c r="B1021" s="35" t="s">
        <v>5</v>
      </c>
      <c r="C1021" s="36"/>
      <c r="D1021" s="34">
        <f ca="1">SUMIF(Данные!E$2:G$217,'Форма для заполнения'!C1021,Данные!G$2:G$217)</f>
        <v>0</v>
      </c>
      <c r="E1021" s="36"/>
      <c r="F1021" s="35"/>
      <c r="G1021" s="36"/>
      <c r="H1021" s="68"/>
    </row>
    <row r="1022" spans="1:8" ht="15.75">
      <c r="A1022" s="67">
        <v>1021</v>
      </c>
      <c r="B1022" s="35" t="s">
        <v>5</v>
      </c>
      <c r="C1022" s="36"/>
      <c r="D1022" s="34">
        <f ca="1">SUMIF(Данные!E$2:G$217,'Форма для заполнения'!C1022,Данные!G$2:G$217)</f>
        <v>0</v>
      </c>
      <c r="E1022" s="36"/>
      <c r="F1022" s="35"/>
      <c r="G1022" s="36"/>
      <c r="H1022" s="68"/>
    </row>
    <row r="1023" spans="1:8" ht="15.75">
      <c r="A1023" s="67">
        <v>1022</v>
      </c>
      <c r="B1023" s="35" t="s">
        <v>5</v>
      </c>
      <c r="C1023" s="36"/>
      <c r="D1023" s="34">
        <f ca="1">SUMIF(Данные!E$2:G$217,'Форма для заполнения'!C1023,Данные!G$2:G$217)</f>
        <v>0</v>
      </c>
      <c r="E1023" s="36"/>
      <c r="F1023" s="35"/>
      <c r="G1023" s="36"/>
      <c r="H1023" s="68"/>
    </row>
    <row r="1024" spans="1:8" ht="15.75">
      <c r="A1024" s="67">
        <v>1023</v>
      </c>
      <c r="B1024" s="35" t="s">
        <v>5</v>
      </c>
      <c r="C1024" s="36"/>
      <c r="D1024" s="34">
        <f ca="1">SUMIF(Данные!E$2:G$217,'Форма для заполнения'!C1024,Данные!G$2:G$217)</f>
        <v>0</v>
      </c>
      <c r="E1024" s="36"/>
      <c r="F1024" s="35"/>
      <c r="G1024" s="36"/>
      <c r="H1024" s="68"/>
    </row>
    <row r="1025" spans="1:8" ht="15.75">
      <c r="A1025" s="67">
        <v>1024</v>
      </c>
      <c r="B1025" s="35" t="s">
        <v>5</v>
      </c>
      <c r="C1025" s="36"/>
      <c r="D1025" s="34">
        <f ca="1">SUMIF(Данные!E$2:G$217,'Форма для заполнения'!C1025,Данные!G$2:G$217)</f>
        <v>0</v>
      </c>
      <c r="E1025" s="36"/>
      <c r="F1025" s="35"/>
      <c r="G1025" s="36"/>
      <c r="H1025" s="68"/>
    </row>
    <row r="1026" spans="1:8" ht="15.75">
      <c r="A1026" s="67">
        <v>1025</v>
      </c>
      <c r="B1026" s="35" t="s">
        <v>5</v>
      </c>
      <c r="C1026" s="36"/>
      <c r="D1026" s="34">
        <f ca="1">SUMIF(Данные!E$2:G$217,'Форма для заполнения'!C1026,Данные!G$2:G$217)</f>
        <v>0</v>
      </c>
      <c r="E1026" s="36"/>
      <c r="F1026" s="35"/>
      <c r="G1026" s="36"/>
      <c r="H1026" s="68"/>
    </row>
    <row r="1027" spans="1:8" ht="15.75">
      <c r="A1027" s="67">
        <v>1026</v>
      </c>
      <c r="B1027" s="35" t="s">
        <v>5</v>
      </c>
      <c r="C1027" s="36"/>
      <c r="D1027" s="34">
        <f ca="1">SUMIF(Данные!E$2:G$217,'Форма для заполнения'!C1027,Данные!G$2:G$217)</f>
        <v>0</v>
      </c>
      <c r="E1027" s="36"/>
      <c r="F1027" s="35"/>
      <c r="G1027" s="36"/>
      <c r="H1027" s="68"/>
    </row>
    <row r="1028" spans="1:8" ht="15.75">
      <c r="A1028" s="67">
        <v>1027</v>
      </c>
      <c r="B1028" s="35" t="s">
        <v>5</v>
      </c>
      <c r="C1028" s="36"/>
      <c r="D1028" s="34">
        <f ca="1">SUMIF(Данные!E$2:G$217,'Форма для заполнения'!C1028,Данные!G$2:G$217)</f>
        <v>0</v>
      </c>
      <c r="E1028" s="36"/>
      <c r="F1028" s="35"/>
      <c r="G1028" s="36"/>
      <c r="H1028" s="68"/>
    </row>
    <row r="1029" spans="1:8" ht="15.75">
      <c r="A1029" s="67">
        <v>1028</v>
      </c>
      <c r="B1029" s="35" t="s">
        <v>5</v>
      </c>
      <c r="C1029" s="36"/>
      <c r="D1029" s="34">
        <f ca="1">SUMIF(Данные!E$2:G$217,'Форма для заполнения'!C1029,Данные!G$2:G$217)</f>
        <v>0</v>
      </c>
      <c r="E1029" s="36"/>
      <c r="F1029" s="35"/>
      <c r="G1029" s="36"/>
      <c r="H1029" s="68"/>
    </row>
    <row r="1030" spans="1:8" ht="15.75">
      <c r="A1030" s="67">
        <v>1029</v>
      </c>
      <c r="B1030" s="35" t="s">
        <v>5</v>
      </c>
      <c r="C1030" s="36"/>
      <c r="D1030" s="34">
        <f ca="1">SUMIF(Данные!E$2:G$217,'Форма для заполнения'!C1030,Данные!G$2:G$217)</f>
        <v>0</v>
      </c>
      <c r="E1030" s="36"/>
      <c r="F1030" s="35"/>
      <c r="G1030" s="36"/>
      <c r="H1030" s="68"/>
    </row>
    <row r="1031" spans="1:8" ht="15.75">
      <c r="A1031" s="67">
        <v>1030</v>
      </c>
      <c r="B1031" s="35" t="s">
        <v>5</v>
      </c>
      <c r="C1031" s="36"/>
      <c r="D1031" s="34">
        <f ca="1">SUMIF(Данные!E$2:G$217,'Форма для заполнения'!C1031,Данные!G$2:G$217)</f>
        <v>0</v>
      </c>
      <c r="E1031" s="36"/>
      <c r="F1031" s="35"/>
      <c r="G1031" s="36"/>
      <c r="H1031" s="68"/>
    </row>
    <row r="1032" spans="1:8" ht="15.75">
      <c r="A1032" s="67">
        <v>1031</v>
      </c>
      <c r="B1032" s="35" t="s">
        <v>5</v>
      </c>
      <c r="C1032" s="36"/>
      <c r="D1032" s="34">
        <f ca="1">SUMIF(Данные!E$2:G$217,'Форма для заполнения'!C1032,Данные!G$2:G$217)</f>
        <v>0</v>
      </c>
      <c r="E1032" s="36"/>
      <c r="F1032" s="35"/>
      <c r="G1032" s="36"/>
      <c r="H1032" s="68"/>
    </row>
    <row r="1033" spans="1:8" ht="15.75">
      <c r="A1033" s="67">
        <v>1032</v>
      </c>
      <c r="B1033" s="35" t="s">
        <v>5</v>
      </c>
      <c r="C1033" s="36"/>
      <c r="D1033" s="34">
        <f ca="1">SUMIF(Данные!E$2:G$217,'Форма для заполнения'!C1033,Данные!G$2:G$217)</f>
        <v>0</v>
      </c>
      <c r="E1033" s="36"/>
      <c r="F1033" s="35"/>
      <c r="G1033" s="36"/>
      <c r="H1033" s="68"/>
    </row>
    <row r="1034" spans="1:8" ht="15.75">
      <c r="A1034" s="67">
        <v>1033</v>
      </c>
      <c r="B1034" s="35" t="s">
        <v>5</v>
      </c>
      <c r="C1034" s="36"/>
      <c r="D1034" s="34">
        <f ca="1">SUMIF(Данные!E$2:G$217,'Форма для заполнения'!C1034,Данные!G$2:G$217)</f>
        <v>0</v>
      </c>
      <c r="E1034" s="36"/>
      <c r="F1034" s="35"/>
      <c r="G1034" s="36"/>
      <c r="H1034" s="68"/>
    </row>
    <row r="1035" spans="1:8" ht="15.75">
      <c r="A1035" s="67">
        <v>1034</v>
      </c>
      <c r="B1035" s="35" t="s">
        <v>5</v>
      </c>
      <c r="C1035" s="36"/>
      <c r="D1035" s="34">
        <f ca="1">SUMIF(Данные!E$2:G$217,'Форма для заполнения'!C1035,Данные!G$2:G$217)</f>
        <v>0</v>
      </c>
      <c r="E1035" s="36"/>
      <c r="F1035" s="35"/>
      <c r="G1035" s="36"/>
      <c r="H1035" s="68"/>
    </row>
    <row r="1036" spans="1:8" ht="15.75">
      <c r="A1036" s="67">
        <v>1035</v>
      </c>
      <c r="B1036" s="35" t="s">
        <v>5</v>
      </c>
      <c r="C1036" s="36"/>
      <c r="D1036" s="34">
        <f ca="1">SUMIF(Данные!E$2:G$217,'Форма для заполнения'!C1036,Данные!G$2:G$217)</f>
        <v>0</v>
      </c>
      <c r="E1036" s="36"/>
      <c r="F1036" s="35"/>
      <c r="G1036" s="36"/>
      <c r="H1036" s="68"/>
    </row>
    <row r="1037" spans="1:8" ht="15.75">
      <c r="A1037" s="67">
        <v>1036</v>
      </c>
      <c r="B1037" s="35" t="s">
        <v>5</v>
      </c>
      <c r="C1037" s="36"/>
      <c r="D1037" s="34">
        <f ca="1">SUMIF(Данные!E$2:G$217,'Форма для заполнения'!C1037,Данные!G$2:G$217)</f>
        <v>0</v>
      </c>
      <c r="E1037" s="36"/>
      <c r="F1037" s="35"/>
      <c r="G1037" s="36"/>
      <c r="H1037" s="68"/>
    </row>
    <row r="1038" spans="1:8" ht="15.75">
      <c r="A1038" s="67">
        <v>1037</v>
      </c>
      <c r="B1038" s="35" t="s">
        <v>5</v>
      </c>
      <c r="C1038" s="36"/>
      <c r="D1038" s="34">
        <f ca="1">SUMIF(Данные!E$2:G$217,'Форма для заполнения'!C1038,Данные!G$2:G$217)</f>
        <v>0</v>
      </c>
      <c r="E1038" s="36"/>
      <c r="F1038" s="35"/>
      <c r="G1038" s="36"/>
      <c r="H1038" s="68"/>
    </row>
    <row r="1039" spans="1:8" ht="15.75">
      <c r="A1039" s="67">
        <v>1038</v>
      </c>
      <c r="B1039" s="35" t="s">
        <v>5</v>
      </c>
      <c r="C1039" s="36"/>
      <c r="D1039" s="34">
        <f ca="1">SUMIF(Данные!E$2:G$217,'Форма для заполнения'!C1039,Данные!G$2:G$217)</f>
        <v>0</v>
      </c>
      <c r="E1039" s="36"/>
      <c r="F1039" s="35"/>
      <c r="G1039" s="36"/>
      <c r="H1039" s="68"/>
    </row>
    <row r="1040" spans="1:8" ht="15.75">
      <c r="A1040" s="67">
        <v>1039</v>
      </c>
      <c r="B1040" s="35" t="s">
        <v>5</v>
      </c>
      <c r="C1040" s="36"/>
      <c r="D1040" s="34">
        <f ca="1">SUMIF(Данные!E$2:G$217,'Форма для заполнения'!C1040,Данные!G$2:G$217)</f>
        <v>0</v>
      </c>
      <c r="E1040" s="36"/>
      <c r="F1040" s="35"/>
      <c r="G1040" s="36"/>
      <c r="H1040" s="68"/>
    </row>
    <row r="1041" spans="1:8" ht="15.75">
      <c r="A1041" s="67">
        <v>1040</v>
      </c>
      <c r="B1041" s="35" t="s">
        <v>5</v>
      </c>
      <c r="C1041" s="36"/>
      <c r="D1041" s="34">
        <f ca="1">SUMIF(Данные!E$2:G$217,'Форма для заполнения'!C1041,Данные!G$2:G$217)</f>
        <v>0</v>
      </c>
      <c r="E1041" s="36"/>
      <c r="F1041" s="35"/>
      <c r="G1041" s="36"/>
      <c r="H1041" s="68"/>
    </row>
    <row r="1042" spans="1:8" ht="15.75">
      <c r="A1042" s="67">
        <v>1041</v>
      </c>
      <c r="B1042" s="35" t="s">
        <v>5</v>
      </c>
      <c r="C1042" s="36"/>
      <c r="D1042" s="34">
        <f ca="1">SUMIF(Данные!E$2:G$217,'Форма для заполнения'!C1042,Данные!G$2:G$217)</f>
        <v>0</v>
      </c>
      <c r="E1042" s="36"/>
      <c r="F1042" s="35"/>
      <c r="G1042" s="36"/>
      <c r="H1042" s="68"/>
    </row>
    <row r="1043" spans="1:8" ht="15.75">
      <c r="A1043" s="67">
        <v>1042</v>
      </c>
      <c r="B1043" s="35" t="s">
        <v>5</v>
      </c>
      <c r="C1043" s="36"/>
      <c r="D1043" s="34">
        <f ca="1">SUMIF(Данные!E$2:G$217,'Форма для заполнения'!C1043,Данные!G$2:G$217)</f>
        <v>0</v>
      </c>
      <c r="E1043" s="36"/>
      <c r="F1043" s="35"/>
      <c r="G1043" s="36"/>
      <c r="H1043" s="68"/>
    </row>
    <row r="1044" spans="1:8" ht="15.75">
      <c r="A1044" s="67">
        <v>1043</v>
      </c>
      <c r="B1044" s="35" t="s">
        <v>5</v>
      </c>
      <c r="C1044" s="36"/>
      <c r="D1044" s="34">
        <f ca="1">SUMIF(Данные!E$2:G$217,'Форма для заполнения'!C1044,Данные!G$2:G$217)</f>
        <v>0</v>
      </c>
      <c r="E1044" s="36"/>
      <c r="F1044" s="35"/>
      <c r="G1044" s="36"/>
      <c r="H1044" s="68"/>
    </row>
    <row r="1045" spans="1:8" ht="15.75">
      <c r="A1045" s="67">
        <v>1044</v>
      </c>
      <c r="B1045" s="35" t="s">
        <v>5</v>
      </c>
      <c r="C1045" s="36"/>
      <c r="D1045" s="34">
        <f ca="1">SUMIF(Данные!E$2:G$217,'Форма для заполнения'!C1045,Данные!G$2:G$217)</f>
        <v>0</v>
      </c>
      <c r="E1045" s="36"/>
      <c r="F1045" s="35"/>
      <c r="G1045" s="36"/>
      <c r="H1045" s="68"/>
    </row>
    <row r="1046" spans="1:8" ht="15.75">
      <c r="A1046" s="67">
        <v>1045</v>
      </c>
      <c r="B1046" s="35" t="s">
        <v>5</v>
      </c>
      <c r="C1046" s="36"/>
      <c r="D1046" s="34">
        <f ca="1">SUMIF(Данные!E$2:G$217,'Форма для заполнения'!C1046,Данные!G$2:G$217)</f>
        <v>0</v>
      </c>
      <c r="E1046" s="36"/>
      <c r="F1046" s="35"/>
      <c r="G1046" s="36"/>
      <c r="H1046" s="68"/>
    </row>
    <row r="1047" spans="1:8" ht="15.75">
      <c r="A1047" s="67">
        <v>1046</v>
      </c>
      <c r="B1047" s="35" t="s">
        <v>5</v>
      </c>
      <c r="C1047" s="36"/>
      <c r="D1047" s="34">
        <f ca="1">SUMIF(Данные!E$2:G$217,'Форма для заполнения'!C1047,Данные!G$2:G$217)</f>
        <v>0</v>
      </c>
      <c r="E1047" s="36"/>
      <c r="F1047" s="35"/>
      <c r="G1047" s="36"/>
      <c r="H1047" s="68"/>
    </row>
    <row r="1048" spans="1:8" ht="15.75">
      <c r="A1048" s="67">
        <v>1047</v>
      </c>
      <c r="B1048" s="35" t="s">
        <v>5</v>
      </c>
      <c r="C1048" s="36"/>
      <c r="D1048" s="34">
        <f ca="1">SUMIF(Данные!E$2:G$217,'Форма для заполнения'!C1048,Данные!G$2:G$217)</f>
        <v>0</v>
      </c>
      <c r="E1048" s="36"/>
      <c r="F1048" s="35"/>
      <c r="G1048" s="36"/>
      <c r="H1048" s="68"/>
    </row>
    <row r="1049" spans="1:8" ht="15.75">
      <c r="A1049" s="67">
        <v>1048</v>
      </c>
      <c r="B1049" s="35" t="s">
        <v>5</v>
      </c>
      <c r="C1049" s="36"/>
      <c r="D1049" s="34">
        <f ca="1">SUMIF(Данные!E$2:G$217,'Форма для заполнения'!C1049,Данные!G$2:G$217)</f>
        <v>0</v>
      </c>
      <c r="E1049" s="36"/>
      <c r="F1049" s="35"/>
      <c r="G1049" s="36"/>
      <c r="H1049" s="68"/>
    </row>
    <row r="1050" spans="1:8" ht="15.75">
      <c r="A1050" s="67">
        <v>1049</v>
      </c>
      <c r="B1050" s="35" t="s">
        <v>5</v>
      </c>
      <c r="C1050" s="36"/>
      <c r="D1050" s="34">
        <f ca="1">SUMIF(Данные!E$2:G$217,'Форма для заполнения'!C1050,Данные!G$2:G$217)</f>
        <v>0</v>
      </c>
      <c r="E1050" s="36"/>
      <c r="F1050" s="35"/>
      <c r="G1050" s="36"/>
      <c r="H1050" s="68"/>
    </row>
    <row r="1051" spans="1:8" ht="16.5" thickBot="1">
      <c r="A1051" s="69">
        <v>1050</v>
      </c>
      <c r="B1051" s="70" t="s">
        <v>5</v>
      </c>
      <c r="C1051" s="71"/>
      <c r="D1051" s="72">
        <f ca="1">SUMIF(Данные!E$2:G$217,'Форма для заполнения'!C1051,Данные!G$2:G$217)</f>
        <v>0</v>
      </c>
      <c r="E1051" s="71"/>
      <c r="F1051" s="70"/>
      <c r="G1051" s="71"/>
      <c r="H1051" s="73"/>
    </row>
  </sheetData>
  <sheetProtection sheet="1" autoFilter="0"/>
  <protectedRanges>
    <protectedRange sqref="E2:H1051" name="Диапазон2"/>
    <protectedRange sqref="C2:C1051" name="Диапазон1"/>
  </protectedRanges>
  <dataValidations count="5">
    <dataValidation type="list" allowBlank="1" showInputMessage="1" showErrorMessage="1" sqref="C2:C1051">
      <formula1>Муниципальный</formula1>
    </dataValidation>
    <dataValidation type="list" allowBlank="1" showInputMessage="1" showErrorMessage="1" sqref="E2:E1051">
      <formula1>OFFSET(Список_школ,MATCH(C2,Рабочий_список,0),0,COUNTIF(Рабочий_список,C2),1)</formula1>
    </dataValidation>
    <dataValidation type="list" allowBlank="1" showInputMessage="1" showErrorMessage="1" sqref="F2:F1051">
      <formula1>Среды</formula1>
    </dataValidation>
    <dataValidation type="list" allowBlank="1" showInputMessage="1" showErrorMessage="1" sqref="G2:G1051">
      <formula1>OFFSET(Список_пробы,MATCH(F2,Среды_список,0),0,COUNTIF(Среды_список,F2),1)</formula1>
    </dataValidation>
    <dataValidation type="whole" allowBlank="1" showInputMessage="1" showErrorMessage="1" sqref="H2:H1051">
      <formula1>0</formula1>
      <formula2>35</formula2>
    </dataValidation>
  </dataValidation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Инструкция</vt:lpstr>
      <vt:lpstr>Пример заполнения</vt:lpstr>
      <vt:lpstr>Форма для заполнения</vt:lpstr>
      <vt:lpstr>Муниципальный</vt:lpstr>
      <vt:lpstr>Рабочий_список</vt:lpstr>
      <vt:lpstr>Список_пробы</vt:lpstr>
      <vt:lpstr>Список_школ</vt:lpstr>
      <vt:lpstr>Среды</vt:lpstr>
      <vt:lpstr>Среды_список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WSR</dc:creator>
  <cp:lastModifiedBy>admin</cp:lastModifiedBy>
  <cp:lastPrinted>2023-07-11T06:39:33Z</cp:lastPrinted>
  <dcterms:created xsi:type="dcterms:W3CDTF">2023-07-10T07:19:07Z</dcterms:created>
  <dcterms:modified xsi:type="dcterms:W3CDTF">2023-09-08T09:07:24Z</dcterms:modified>
</cp:coreProperties>
</file>